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esearch\Kampf\Private\NASA_citsci\Data\ST_Points\"/>
    </mc:Choice>
  </mc:AlternateContent>
  <bookViews>
    <workbookView xWindow="0" yWindow="0" windowWidth="22530" windowHeight="17025"/>
  </bookViews>
  <sheets>
    <sheet name="Datasheet Creator" sheetId="8" r:id="rId1"/>
    <sheet name="Data" sheetId="4" r:id="rId2"/>
  </sheets>
  <definedNames>
    <definedName name="_xlnm._FilterDatabase" localSheetId="1" hidden="1">Data!$O$24:$P$39</definedName>
    <definedName name="_xlnm.Print_Area" localSheetId="0">'Datasheet Creator'!$A$28:$H$322</definedName>
    <definedName name="_xlnm.Print_Titles" localSheetId="0">'Datasheet Creator'!$28:$28</definedName>
    <definedName name="Slicer_RegionCode_full">#N/A</definedName>
    <definedName name="Slicer_SubregionCode_full">#N/A</definedName>
  </definedNames>
  <calcPr calcId="162913"/>
  <pivotCaches>
    <pivotCache cacheId="531"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F300" i="4" l="1"/>
  <c r="E300" i="4"/>
  <c r="F299" i="4"/>
  <c r="E299" i="4"/>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6" i="4"/>
  <c r="E138" i="4"/>
  <c r="E139" i="4"/>
  <c r="E140" i="4"/>
  <c r="E141" i="4"/>
  <c r="E142" i="4"/>
  <c r="E143" i="4"/>
  <c r="E144" i="4"/>
  <c r="E145" i="4"/>
  <c r="E146" i="4"/>
  <c r="E147" i="4"/>
  <c r="E148" i="4"/>
  <c r="E149" i="4"/>
  <c r="E150" i="4"/>
  <c r="E151" i="4"/>
  <c r="E152" i="4"/>
  <c r="E153" i="4"/>
  <c r="E154" i="4"/>
  <c r="E155"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F298" i="4" l="1"/>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5" i="4"/>
  <c r="F154" i="4"/>
  <c r="F153" i="4"/>
  <c r="F152" i="4"/>
  <c r="F151" i="4"/>
  <c r="F150" i="4"/>
  <c r="F149" i="4"/>
  <c r="F148" i="4"/>
  <c r="F147" i="4"/>
  <c r="F146" i="4"/>
  <c r="F145" i="4"/>
  <c r="F144" i="4"/>
  <c r="F143" i="4"/>
  <c r="F142" i="4"/>
  <c r="F141" i="4"/>
  <c r="F140" i="4"/>
  <c r="F139" i="4"/>
  <c r="F138" i="4"/>
  <c r="F136"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alcChain>
</file>

<file path=xl/sharedStrings.xml><?xml version="1.0" encoding="utf-8"?>
<sst xmlns="http://schemas.openxmlformats.org/spreadsheetml/2006/main" count="1920" uniqueCount="411">
  <si>
    <t>Date:</t>
  </si>
  <si>
    <t>Weather:</t>
  </si>
  <si>
    <t>N</t>
  </si>
  <si>
    <t>PC Gateway Park [Before]</t>
  </si>
  <si>
    <t>PC Diversion for Munroe Canal [At]</t>
  </si>
  <si>
    <t>Y</t>
  </si>
  <si>
    <t>PC Boyd Gulch [At]</t>
  </si>
  <si>
    <t>PC Unger Mountain Road [At]</t>
  </si>
  <si>
    <t>PC Bridges Put-in [Across from]</t>
  </si>
  <si>
    <t>PC Falls Creek Drive [At]</t>
  </si>
  <si>
    <t>PC Tunnel [After] - rock chute</t>
  </si>
  <si>
    <t>PC Tunnel [After] - debris flow</t>
  </si>
  <si>
    <t>PC Tunnel [After] - culvert</t>
  </si>
  <si>
    <t>PC Stove Prairie Campground [Before]</t>
  </si>
  <si>
    <t>PC Stevens Gulch [Before]</t>
  </si>
  <si>
    <t>PC Buck Gulch [Near]</t>
  </si>
  <si>
    <t>PC Poverty Gulch [After]</t>
  </si>
  <si>
    <t>PC Narrows Campground [Near]</t>
  </si>
  <si>
    <t>PC Narrows Campground [After]- no. 2</t>
  </si>
  <si>
    <t>PC Elkhorn Creek [After]</t>
  </si>
  <si>
    <t>PC Dutch George Campground [After]- dip no. 1</t>
  </si>
  <si>
    <t>PC Dutch George Campground [After]- dip no. 2</t>
  </si>
  <si>
    <t>PC Kelly Flats Campground [Across from]- no. 1</t>
  </si>
  <si>
    <t>PC Kelly Flats Campground [Across from]- no. 2</t>
  </si>
  <si>
    <t>PC Pingree Road [After]- Eggers sign</t>
  </si>
  <si>
    <t>PC Pingree Road [After]- pullout on left</t>
  </si>
  <si>
    <t>PC Dadd Gulch [Before]- near mile marker 94</t>
  </si>
  <si>
    <t>PC Dadd Gulch [At]</t>
  </si>
  <si>
    <t>PC Rustic Ct [After]</t>
  </si>
  <si>
    <t>PC US Forest Service Visitor Center @Dry Creek [At]</t>
  </si>
  <si>
    <t>PC Black Hollow Road [After]</t>
  </si>
  <si>
    <t>PC Washout Gulch [At]</t>
  </si>
  <si>
    <t>PC Williams Gulch [At]</t>
  </si>
  <si>
    <t>PC Williams Gulch [After]</t>
  </si>
  <si>
    <t>PC Spencer Heights [At]</t>
  </si>
  <si>
    <t>PC Aspen Glenn Campground [After]- no. 1</t>
  </si>
  <si>
    <t>PC Aspen Glenn Campground [After]- no. 2</t>
  </si>
  <si>
    <t>PC Aspen Glenn Campground [After]- no. 3</t>
  </si>
  <si>
    <t>PC Long Draw Road [Before]</t>
  </si>
  <si>
    <t>PC Joe Wright Reservoir [Across from]- no. 1</t>
  </si>
  <si>
    <t>PC Joe Wright Reservoir [Across from]- no. 2</t>
  </si>
  <si>
    <t>PC Joe Wright Reservoir [Across from]- no. 3</t>
  </si>
  <si>
    <t>PC Montgomery Creek</t>
  </si>
  <si>
    <t>SP Stove Prairie [1]</t>
  </si>
  <si>
    <t>SP Stove Prairie [2]</t>
  </si>
  <si>
    <t>SP Stove Prairie [3]</t>
  </si>
  <si>
    <t>SP Stove Prairie [4]</t>
  </si>
  <si>
    <t>SP Stove Prairie [6]</t>
  </si>
  <si>
    <t>RC Rist Canyon [1]</t>
  </si>
  <si>
    <t>Comments</t>
  </si>
  <si>
    <t>PC Hill Gulch</t>
  </si>
  <si>
    <t>PC Hewlett Gulch</t>
  </si>
  <si>
    <t>PC Skin Gulch</t>
  </si>
  <si>
    <t>PC Waterfall at mi 103</t>
  </si>
  <si>
    <t>PC Seven Mile Creek</t>
  </si>
  <si>
    <t>PC Palace Climb Spot</t>
  </si>
  <si>
    <t>PC Young Gulch</t>
  </si>
  <si>
    <t>Point_#</t>
  </si>
  <si>
    <t>GR [2] - Tributary at trail fork</t>
  </si>
  <si>
    <t>GR</t>
  </si>
  <si>
    <t>PC</t>
  </si>
  <si>
    <t>HWG [1] - Gordon Creek [At]</t>
  </si>
  <si>
    <t>HWG</t>
  </si>
  <si>
    <t>RFLR</t>
  </si>
  <si>
    <t>NF</t>
  </si>
  <si>
    <t>LPCR [1]- Lone Pine Creek Road</t>
  </si>
  <si>
    <t>LPCR</t>
  </si>
  <si>
    <t>LPCR [2]- Lone Pine Creek Road</t>
  </si>
  <si>
    <t>LPCR [3]- Lone Pine Creek Road</t>
  </si>
  <si>
    <t>LPCR [4]- Lone Pine Creek Road</t>
  </si>
  <si>
    <t>LPCR [5]- Lone Pine Creek Road</t>
  </si>
  <si>
    <t>RLTW [1]- Redfeather Lakes</t>
  </si>
  <si>
    <t>RLTW</t>
  </si>
  <si>
    <t>PPR [1] - Pingree Park Road</t>
  </si>
  <si>
    <t>PPR</t>
  </si>
  <si>
    <t>CWPR [1]- Crown Point Road</t>
  </si>
  <si>
    <t>CPR</t>
  </si>
  <si>
    <t>PP</t>
  </si>
  <si>
    <t>PPR [2] - Pingree Park Road</t>
  </si>
  <si>
    <t>PPR [3] - Pingree Park Road</t>
  </si>
  <si>
    <t>PPR [4] - Pingree Park Road</t>
  </si>
  <si>
    <t>PPR [5] - Pingree Park Road</t>
  </si>
  <si>
    <t>PPR [6] - Pingree Park Road</t>
  </si>
  <si>
    <t>PPR [7] - Pingree Park Road</t>
  </si>
  <si>
    <t>PPR [8] - Pingree Park Road</t>
  </si>
  <si>
    <t>BCT [1] - Beaver Creek Trail</t>
  </si>
  <si>
    <t>BCT [2] - Beaver Creek Trail</t>
  </si>
  <si>
    <t>CKPR [1]- Cherokee Park Road</t>
  </si>
  <si>
    <t>CKPR</t>
  </si>
  <si>
    <t>CKPR [2]- Cherokee Park Road</t>
  </si>
  <si>
    <t>CKPR [3]- Cherokee Park Road</t>
  </si>
  <si>
    <t>CKPR [4]- Cherokee Park Road</t>
  </si>
  <si>
    <t>CKPR [5]- Cherokee Park Road</t>
  </si>
  <si>
    <t>CKPR [6]- Cherokee Park Road</t>
  </si>
  <si>
    <t>CKPR [7]- Cherokee Park Road</t>
  </si>
  <si>
    <t>CKPR [8]- Cherokee Park Road</t>
  </si>
  <si>
    <t>CKPR [9]- Cherokee Park Road</t>
  </si>
  <si>
    <t>CKPR [10]- Cherokee Park Road</t>
  </si>
  <si>
    <t>CKPR [11]- Cherokee Park Road</t>
  </si>
  <si>
    <t>CKPR [12]- Cherokee Park Road</t>
  </si>
  <si>
    <t>SP Stove Praire [8]</t>
  </si>
  <si>
    <t>SP</t>
  </si>
  <si>
    <t>BHRD [1]- Buckhorn Road</t>
  </si>
  <si>
    <t>BHRD</t>
  </si>
  <si>
    <t>BH</t>
  </si>
  <si>
    <t>BHRD [2]- Buckhorn Road</t>
  </si>
  <si>
    <t>BHRD [3]- Buckhorn Road</t>
  </si>
  <si>
    <t>BHRD [4]- Buckhorn Road</t>
  </si>
  <si>
    <t>BHRD [5]- Buckhorn Road</t>
  </si>
  <si>
    <t>BHRD [6]- Buckhorn Road</t>
  </si>
  <si>
    <t>BHRD [7]- Buckhorn Road</t>
  </si>
  <si>
    <t>BHRD [8]- Buckhorn Road</t>
  </si>
  <si>
    <t>BHRD [9]- Buckhorn Road</t>
  </si>
  <si>
    <t>BHRD [10]- Buckhorn Road</t>
  </si>
  <si>
    <t>BHRD [11]- Buckhorn Road</t>
  </si>
  <si>
    <t>BHRD [12]- Buckhorn Road</t>
  </si>
  <si>
    <t>BHRD [13]- Buckhorn Road</t>
  </si>
  <si>
    <t>HTMP [3] - Horsetooth Falls near base</t>
  </si>
  <si>
    <t>HT</t>
  </si>
  <si>
    <t>HTMP [4] Horsetooth Falls</t>
  </si>
  <si>
    <t>HTMP [5] Above Horsetooth Falls</t>
  </si>
  <si>
    <t>HTMP [6] Horsetooth culvert trail crossing</t>
  </si>
  <si>
    <t>CR38 [1]</t>
  </si>
  <si>
    <t>CR 38</t>
  </si>
  <si>
    <t>CR38 [2]</t>
  </si>
  <si>
    <t>CR25E [1]</t>
  </si>
  <si>
    <t>CR 25E</t>
  </si>
  <si>
    <t>GWP [1]- Gateway park trail</t>
  </si>
  <si>
    <t>GWP</t>
  </si>
  <si>
    <t>GWP [2]- Gateway park trail</t>
  </si>
  <si>
    <t>PR [1]- Picnic Rock</t>
  </si>
  <si>
    <t>PR</t>
  </si>
  <si>
    <t>PR [2]- Picnic Rock across Poudre</t>
  </si>
  <si>
    <t>HWG [2] - Drainage at large rock</t>
  </si>
  <si>
    <t>BS [4]- Big South Trail</t>
  </si>
  <si>
    <t>BS</t>
  </si>
  <si>
    <t>BS [7]- Big South Trail</t>
  </si>
  <si>
    <t>BS [9]- May Creek Big South Trail</t>
  </si>
  <si>
    <t>MD [1]- Michigan Ditch</t>
  </si>
  <si>
    <t>MD</t>
  </si>
  <si>
    <t>MD [2]- Michigan Ditch</t>
  </si>
  <si>
    <t>MD [3]- Michigan Ditch</t>
  </si>
  <si>
    <t>MD [4]- Michigan Ditch</t>
  </si>
  <si>
    <t>MD [5]- Michigan Ditch</t>
  </si>
  <si>
    <t>MD [6]- Michigan Ditch</t>
  </si>
  <si>
    <t>MD [7]- Michigan Ditch</t>
  </si>
  <si>
    <t>MD [8]- Michigan Ditch</t>
  </si>
  <si>
    <t>MD [9]- Michigan Ditch</t>
  </si>
  <si>
    <t>MD [10]- Michigan Ditch</t>
  </si>
  <si>
    <t>MD [11]- Michigan Ditch</t>
  </si>
  <si>
    <t>PC Cameron Pass</t>
  </si>
  <si>
    <t>RC</t>
  </si>
  <si>
    <t>RSRD [1]- Reservoir Ridge Trail</t>
  </si>
  <si>
    <t>RSRD</t>
  </si>
  <si>
    <t>RSRD [3]- tributary along Reservoir Ridge Trail</t>
  </si>
  <si>
    <t>RSRD [4]- Reservoir Ridge Trail</t>
  </si>
  <si>
    <t>RSRD [5]- Reservoir Ridge Trail</t>
  </si>
  <si>
    <t>RSRD [6]- Reservoir Ridge Trail</t>
  </si>
  <si>
    <t>RSRD [7]- Reservoir Ridge Trail</t>
  </si>
  <si>
    <t>COYR [1]- Coyote Ridge Trail</t>
  </si>
  <si>
    <t>COYR</t>
  </si>
  <si>
    <t>COYR [2]- Coyote Ridge Trail</t>
  </si>
  <si>
    <t>COYR [3]- Coyote Ridge Trail</t>
  </si>
  <si>
    <t>COYR [4]- Coyote Ridge Trail</t>
  </si>
  <si>
    <t>EML [1]- Emmaline Lake Trail</t>
  </si>
  <si>
    <t>EML</t>
  </si>
  <si>
    <t>EML [2]- Emmaline Lake Trail</t>
  </si>
  <si>
    <t>EML [3]- Emmaline Lake Trail</t>
  </si>
  <si>
    <t>EML [4]- Emmaline Lake Trail</t>
  </si>
  <si>
    <t>EML [5]- Emmaline Lake Trail</t>
  </si>
  <si>
    <t>EML [6]- Emmaline Lake Trail</t>
  </si>
  <si>
    <t>EML [7]- Emmaline Lake Trail</t>
  </si>
  <si>
    <t>EML [8]- Emmaline Lake Trail</t>
  </si>
  <si>
    <t>EML [9]- Emmaline Lake Trail</t>
  </si>
  <si>
    <t>EML [10]- Emmaline Lake Trail</t>
  </si>
  <si>
    <t>EML [11]- Emmaline Lake Trail</t>
  </si>
  <si>
    <t>SLNA [1]- small tributary to Poudre at Salyer N.A.</t>
  </si>
  <si>
    <t>SLNA</t>
  </si>
  <si>
    <t>FC</t>
  </si>
  <si>
    <t>HTMP [1] Horsetooth Falls drainage across trail</t>
  </si>
  <si>
    <t>HTMP [2] Horsetooth Falls below</t>
  </si>
  <si>
    <t>BS [1]- Big South Trail</t>
  </si>
  <si>
    <t>BS [2]- Big South Trail</t>
  </si>
  <si>
    <t>BS [3]- Big South Trail</t>
  </si>
  <si>
    <t>BS [5]- Big South Trail</t>
  </si>
  <si>
    <t>BS [6]- Big South Trail</t>
  </si>
  <si>
    <t>BS [8]- Big South Trail</t>
  </si>
  <si>
    <t>PC Grey Rock</t>
  </si>
  <si>
    <t>PC Elkhorn Creek</t>
  </si>
  <si>
    <t>BCT [3] - Beaver Creek Trail</t>
  </si>
  <si>
    <t>SP Stove Prairie [10]</t>
  </si>
  <si>
    <t>BHRD [14]- Buckhorn Road</t>
  </si>
  <si>
    <t>HTMP</t>
  </si>
  <si>
    <t>Region Code</t>
  </si>
  <si>
    <t>Latitude</t>
  </si>
  <si>
    <t>Longitude</t>
  </si>
  <si>
    <t>Flow (Y/N/SW/X)</t>
  </si>
  <si>
    <t>Buckhorn Road</t>
  </si>
  <si>
    <t>Big South Trail</t>
  </si>
  <si>
    <t>Cherokee Park Road</t>
  </si>
  <si>
    <t>Coyote Ridge Natural Area</t>
  </si>
  <si>
    <t>Crown Point Road</t>
  </si>
  <si>
    <t>County Road 25E</t>
  </si>
  <si>
    <t>County Road 38</t>
  </si>
  <si>
    <t>Emmaline Lake Trail</t>
  </si>
  <si>
    <t>Grey Rock Trail</t>
  </si>
  <si>
    <t>Gateway Natural Area</t>
  </si>
  <si>
    <t>Horsetooth Mountain Park</t>
  </si>
  <si>
    <t>Hewlett Gulch Trail</t>
  </si>
  <si>
    <t>Lone Pine Creek Road</t>
  </si>
  <si>
    <t>Michigan Ditch</t>
  </si>
  <si>
    <t>Poudre Canyon</t>
  </si>
  <si>
    <t>Pingree Park</t>
  </si>
  <si>
    <t>Pingree Park Road</t>
  </si>
  <si>
    <t>Picnic Rock</t>
  </si>
  <si>
    <t>Rist Canyon</t>
  </si>
  <si>
    <t>Red Feather Lakes Road</t>
  </si>
  <si>
    <t>Red Feather Lakes</t>
  </si>
  <si>
    <t>Reservoir Ridge Natural Area</t>
  </si>
  <si>
    <t>Salyer Natural Area</t>
  </si>
  <si>
    <t>Stove Prairie Road</t>
  </si>
  <si>
    <t>BCT</t>
  </si>
  <si>
    <t>Beaver Creek Trail</t>
  </si>
  <si>
    <t>ROADS</t>
  </si>
  <si>
    <t>North Fork of the Poudre</t>
  </si>
  <si>
    <t>Horsetooth and foothill trails</t>
  </si>
  <si>
    <t>Fort Collins - urban</t>
  </si>
  <si>
    <t>Flow Data</t>
  </si>
  <si>
    <t>SW</t>
  </si>
  <si>
    <t>X</t>
  </si>
  <si>
    <t>Flow- there is water flowing in channel</t>
  </si>
  <si>
    <t>No flow- the channel is devoid of water</t>
  </si>
  <si>
    <t>Standing water- water is pooled with no decernable flow</t>
  </si>
  <si>
    <t>Recoder(s):</t>
  </si>
  <si>
    <t>Comments:</t>
  </si>
  <si>
    <t>Name</t>
  </si>
  <si>
    <t xml:space="preserve">Channel covered/other- note in comments the reason why you could not see the channel whether it is because of snow, vegetation, could not discern point location, etc.. </t>
  </si>
  <si>
    <t>BL [1]-Blue Lake Trail</t>
  </si>
  <si>
    <t>BL [3]-Blue Lake Trail</t>
  </si>
  <si>
    <t>BL [6]-Blue Lake Trail</t>
  </si>
  <si>
    <t>BL [7]-Blue Lake Trail</t>
  </si>
  <si>
    <t>BL [9]-Blue Lake Trail</t>
  </si>
  <si>
    <t>BL [12]-Blue Lake Trail</t>
  </si>
  <si>
    <t>BL</t>
  </si>
  <si>
    <t>Blue Lake Trail</t>
  </si>
  <si>
    <t>BR [1] Bobcat Ridge parking</t>
  </si>
  <si>
    <t>BR [2] Bobcat Ridge Eden Valley</t>
  </si>
  <si>
    <t>BR [3] Bobcat Ridge Valley Upper</t>
  </si>
  <si>
    <t>BR [4] Bobcat Ridge Valley Upper</t>
  </si>
  <si>
    <t>BR [5] Bobcat Ridge Valley Upper</t>
  </si>
  <si>
    <t>BR [6] Bobcat Ridge Valley Upper</t>
  </si>
  <si>
    <t>BR [7] Bobcat Ridge Valley Upper</t>
  </si>
  <si>
    <t>BR [8] Bobcat Ridge Valley Upper</t>
  </si>
  <si>
    <t>BR [9] Bobcat Ridge Valley Upper</t>
  </si>
  <si>
    <t>BR [10] Bobcat Ridge Valley Upper</t>
  </si>
  <si>
    <t>BR [11] Bobcat Ridge Valley Upper</t>
  </si>
  <si>
    <t>BR [12] Bobcat Ridge Valley Upper</t>
  </si>
  <si>
    <t>BR [13] Bobcat Ridge Valley Lower</t>
  </si>
  <si>
    <t>BR [14] Bobcat Ridge Valley Lower</t>
  </si>
  <si>
    <t>BR [15] Bobcat Ridge Valley Lower</t>
  </si>
  <si>
    <t>BR</t>
  </si>
  <si>
    <t>Bobcat Ridge</t>
  </si>
  <si>
    <t>SSP Soapstone Prairie Parking</t>
  </si>
  <si>
    <t>SSP</t>
  </si>
  <si>
    <t>SSP Soapstone Prairie Road crossing</t>
  </si>
  <si>
    <t>RFR Rawhide Flats Rd at CR 84</t>
  </si>
  <si>
    <t>RWFL</t>
  </si>
  <si>
    <t>RFR Rawhide Flats Rd before Soapstone</t>
  </si>
  <si>
    <t>TLR Terry Lake Rd at Boxelder</t>
  </si>
  <si>
    <t>TLR</t>
  </si>
  <si>
    <t>GR [1]</t>
  </si>
  <si>
    <t>GR [2]</t>
  </si>
  <si>
    <t>GV Devils Kitchen Trail @ No Thoroughfare</t>
  </si>
  <si>
    <t>GV</t>
  </si>
  <si>
    <t>GV Hwy50 @ 1203 Rd</t>
  </si>
  <si>
    <t>GV Hwy50 @ 730 Rd</t>
  </si>
  <si>
    <t>GV Hwy50 @ Kannah Extension Ditch</t>
  </si>
  <si>
    <t>GV Hwy50 @ Willow Bend Rd</t>
  </si>
  <si>
    <t>GV Hwy50 Alkali Creek</t>
  </si>
  <si>
    <t>GV Hwy50 Deer Creek</t>
  </si>
  <si>
    <t>GV Hwy50 east of 730 Rd</t>
  </si>
  <si>
    <t>GV Hwy50 King Creek</t>
  </si>
  <si>
    <t>GV Hwy50 Rocky Wash</t>
  </si>
  <si>
    <t>GV Hwy50 Windy Creek</t>
  </si>
  <si>
    <t>GV Hwy65 Atwell Gulch @ 45 1/2 Rd</t>
  </si>
  <si>
    <t>GV Hwy65 bedrock channel</t>
  </si>
  <si>
    <t>GV Hwy65 east of Kiser Creek</t>
  </si>
  <si>
    <t>GV Hwy65 east of Old Grand Mesa Rd</t>
  </si>
  <si>
    <t>GV Hwy65 east of Y35 Dr</t>
  </si>
  <si>
    <t>GV Hwy65 hairpin turn</t>
  </si>
  <si>
    <t>GV Hwy65 Kiser Creek</t>
  </si>
  <si>
    <t>GV Hwy65 Mesa Creek</t>
  </si>
  <si>
    <t>GV Hwy65 Shale Gulch</t>
  </si>
  <si>
    <t>GV Hwy65 small gulch 1</t>
  </si>
  <si>
    <t>GV Hwy65 small gulch 2</t>
  </si>
  <si>
    <t>GV Hwy65 Surface Creek</t>
  </si>
  <si>
    <t>GV Hwy65 tributary to Ward Creek</t>
  </si>
  <si>
    <t>GV Hwy65 west of 254 Rd</t>
  </si>
  <si>
    <t>GV Hwy65 west of Old Grand Mesa Rd</t>
  </si>
  <si>
    <t>GV Monument Rd @ No Thoroughfare Tree</t>
  </si>
  <si>
    <t>GV S Camp between E Dakota &amp; Rimrock</t>
  </si>
  <si>
    <t>SSP [1] stream parallels trail</t>
  </si>
  <si>
    <t>SSP [2] stream intersects trail</t>
  </si>
  <si>
    <t>SSP [3] main channel at confluence with SSP[2]</t>
  </si>
  <si>
    <t>BL [10]-Blue Lake Trail</t>
  </si>
  <si>
    <t>BL [11]-Blue Lake Trail</t>
  </si>
  <si>
    <t>BL [13]-Blue Lake Trail</t>
  </si>
  <si>
    <t>BL [2]-Blue Lake Trail</t>
  </si>
  <si>
    <t>BL [4]-Blue Lake Trail</t>
  </si>
  <si>
    <t>BL [5]-Blue Lake Trail</t>
  </si>
  <si>
    <t>BL [8]-Blue Lake Trail</t>
  </si>
  <si>
    <t>HTMP [10]</t>
  </si>
  <si>
    <t>HTMP [11]</t>
  </si>
  <si>
    <t>RC Rist Canyon [2]</t>
  </si>
  <si>
    <t>RSRD [2]- Canal along Reservoir Ridge Trail</t>
  </si>
  <si>
    <t>NPL</t>
  </si>
  <si>
    <t>MV</t>
  </si>
  <si>
    <t>Rawhide Flats Road</t>
  </si>
  <si>
    <t>Terry Lake Road</t>
  </si>
  <si>
    <t>Grand Valley</t>
  </si>
  <si>
    <t>Trails</t>
  </si>
  <si>
    <t>Soapstone Prairie Natural Area</t>
  </si>
  <si>
    <t>Northern Plains</t>
  </si>
  <si>
    <t>Masonville</t>
  </si>
  <si>
    <t>Rist Canyon Road</t>
  </si>
  <si>
    <t>RFLR [1]- Red Feather Lakes Road</t>
  </si>
  <si>
    <t>RFLR [3]- Red Feather Lakes Road</t>
  </si>
  <si>
    <t>RFLR [4]- Red Feather Lakes Road</t>
  </si>
  <si>
    <t>RFLR [5]- Red Feather Lakes Road</t>
  </si>
  <si>
    <t>RFLR [6]- Red Feather Lakes Road</t>
  </si>
  <si>
    <t>RFLR [7]- Red Feather Lakes Road</t>
  </si>
  <si>
    <t>RFLR [8]- Red Feather Lakes Road</t>
  </si>
  <si>
    <t>HTMP [7]- Towers Trail</t>
  </si>
  <si>
    <t>LSP [1]- South Valley Trail Loop</t>
  </si>
  <si>
    <t>LSP</t>
  </si>
  <si>
    <t>LSP [2]- South Valley Trail Loop</t>
  </si>
  <si>
    <t>LSP [3]- South Valley Trail Loop</t>
  </si>
  <si>
    <t>LSP [4]- Mill Creek Lower</t>
  </si>
  <si>
    <t>LSP [5]- East Valley Trail</t>
  </si>
  <si>
    <t>LSP [6]- Lower Wells Gulch</t>
  </si>
  <si>
    <t xml:space="preserve">LSP [7]- West Valley Trail </t>
  </si>
  <si>
    <t xml:space="preserve">LSP [8]- West Valley Trail </t>
  </si>
  <si>
    <t xml:space="preserve">LSP [9]- West Valley Trail </t>
  </si>
  <si>
    <t>LSP [10]- Wells Gulch trail jct.</t>
  </si>
  <si>
    <t xml:space="preserve">LSP [11]- West Valley Trail </t>
  </si>
  <si>
    <t xml:space="preserve">LSP [12]- West Valley Trail </t>
  </si>
  <si>
    <t xml:space="preserve">LSP [13]- West Valley Trail </t>
  </si>
  <si>
    <t xml:space="preserve">LSP [14]- West Valley Trail </t>
  </si>
  <si>
    <t xml:space="preserve">LSP [15]- West Valley Trail </t>
  </si>
  <si>
    <t>LSP [16]- Arthur's Rock Trail jct.</t>
  </si>
  <si>
    <t>LSP [17]- South Valley Trail Loop</t>
  </si>
  <si>
    <t>LSP [18]- Mill Creek Upper</t>
  </si>
  <si>
    <t>LSP [19]- South Valley Trail Loop</t>
  </si>
  <si>
    <t>LSP [20]- South Valley Trail Loop</t>
  </si>
  <si>
    <t>LSP [21]- South Valley Trail Loop</t>
  </si>
  <si>
    <t>LSP [22]- South Valley Trail Loop</t>
  </si>
  <si>
    <t>HTMP [8]- Sawmill Trail</t>
  </si>
  <si>
    <t>LSP [23]- Mill Creek Link Trail</t>
  </si>
  <si>
    <t>GV monument [1] after Devil's Kitchen</t>
  </si>
  <si>
    <t>CNM</t>
  </si>
  <si>
    <t>GV monument [2]</t>
  </si>
  <si>
    <t>GV monument [3]</t>
  </si>
  <si>
    <t>GV monument [4]</t>
  </si>
  <si>
    <t>GV monument [5]</t>
  </si>
  <si>
    <t>GV monument [6]</t>
  </si>
  <si>
    <t>GV monument [7]</t>
  </si>
  <si>
    <t>GV monument [8]</t>
  </si>
  <si>
    <t>GV monument [9]</t>
  </si>
  <si>
    <t>GV monument [10]</t>
  </si>
  <si>
    <t>GV monument [11]</t>
  </si>
  <si>
    <t>GV monument [12]</t>
  </si>
  <si>
    <t>GV monument [13]</t>
  </si>
  <si>
    <t>GV monument [14]</t>
  </si>
  <si>
    <t>GV monument [15]</t>
  </si>
  <si>
    <t>GV monument [16]</t>
  </si>
  <si>
    <t>GV monument [17]</t>
  </si>
  <si>
    <t>GV monument [18]</t>
  </si>
  <si>
    <t>GV monument [19]</t>
  </si>
  <si>
    <t>GV broadway [1]</t>
  </si>
  <si>
    <t>GV broadway [2] lizard canyon</t>
  </si>
  <si>
    <t>GV broadway [3] wedding canyon</t>
  </si>
  <si>
    <t>GV broadway [4] monument canyon</t>
  </si>
  <si>
    <t>GV S broadway gold star canyon</t>
  </si>
  <si>
    <t>GV E 1/2</t>
  </si>
  <si>
    <t>GV S broadway @ wildwood</t>
  </si>
  <si>
    <t>GV S Camp near Rimrock Rd</t>
  </si>
  <si>
    <t>GV S Camp near E Fallen Rock Rd</t>
  </si>
  <si>
    <t>GV Little Park [1]</t>
  </si>
  <si>
    <t>GV Little Park [2]</t>
  </si>
  <si>
    <t>GV Little Park [3]</t>
  </si>
  <si>
    <t>GV Little Park [4]</t>
  </si>
  <si>
    <t>GV DS Rd</t>
  </si>
  <si>
    <t>SB Senator Beck tributary</t>
  </si>
  <si>
    <t>SB Senator Beck @ Hwy 550</t>
  </si>
  <si>
    <t>Lory State Park</t>
  </si>
  <si>
    <t>Colorado National Monument</t>
  </si>
  <si>
    <t>SCM</t>
  </si>
  <si>
    <t>This datasheet was last updated 08/31/2017. Questions? Let us help: info@streamtracker.org</t>
  </si>
  <si>
    <t>Subregion Code</t>
  </si>
  <si>
    <t>OR</t>
  </si>
  <si>
    <t>Southern Colorado Rockies</t>
  </si>
  <si>
    <t>Ouray region</t>
  </si>
  <si>
    <t>Subregion</t>
  </si>
  <si>
    <t>Subregion_full</t>
  </si>
  <si>
    <t>Poudre Canyon (Hwy 14)</t>
  </si>
  <si>
    <t>RegionCode_full</t>
  </si>
  <si>
    <t>Subrecioncode_full</t>
  </si>
  <si>
    <t>Ouray Region</t>
  </si>
  <si>
    <t>SubregionCode_full</t>
  </si>
  <si>
    <t>Recorded with app? (Y/N)</t>
  </si>
  <si>
    <t>Photo?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</si>
</sst>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
  </numFmts>
  <fonts count="34" x14ac:knownFonts="1">
    <font>
      <sz val="11"/>
      <color theme="1"/>
      <name val="Calibri"/>
      <family val="2"/>
      <scheme val="minor"/>
    </font>
    <font>
      <sz val="10"/>
      <name val="Arial"/>
      <family val="2"/>
    </font>
    <font>
      <sz val="8"/>
      <color theme="1"/>
      <name val="Calibri"/>
      <family val="2"/>
      <scheme val="minor"/>
    </font>
    <font>
      <b/>
      <sz val="8"/>
      <name val="Arial"/>
      <family val="2"/>
    </font>
    <font>
      <b/>
      <sz val="11"/>
      <color theme="1"/>
      <name val="Calibri"/>
      <family val="2"/>
      <scheme val="minor"/>
    </font>
    <font>
      <sz val="20"/>
      <color theme="1"/>
      <name val="Calibri Light"/>
      <family val="2"/>
      <scheme val="major"/>
    </font>
    <font>
      <sz val="22"/>
      <color theme="1"/>
      <name val="Calibri Light"/>
      <family val="2"/>
      <scheme val="major"/>
    </font>
    <font>
      <b/>
      <sz val="14"/>
      <color theme="1"/>
      <name val="Calibri Light"/>
      <family val="2"/>
      <scheme val="major"/>
    </font>
    <font>
      <sz val="12"/>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1"/>
      <color rgb="FF000000"/>
      <name val="Calibri"/>
      <family val="2"/>
      <scheme val="minor"/>
    </font>
    <font>
      <sz val="10"/>
      <color rgb="FF333333"/>
      <name val="Arial"/>
      <family val="2"/>
    </font>
    <font>
      <sz val="11"/>
      <color rgb="FF000000"/>
      <name val="Calibri"/>
      <family val="2"/>
    </font>
    <font>
      <sz val="11"/>
      <name val="Calibri"/>
      <family val="2"/>
      <scheme val="minor"/>
    </font>
    <font>
      <b/>
      <sz val="8"/>
      <name val="Arial"/>
    </font>
    <font>
      <sz val="10"/>
      <color theme="1"/>
      <name val="Calibri"/>
      <family val="2"/>
      <scheme val="minor"/>
    </font>
    <font>
      <sz val="9"/>
      <color theme="1"/>
      <name val="Calibri"/>
      <family val="2"/>
      <scheme val="minor"/>
    </font>
    <font>
      <sz val="10"/>
      <name val="Arial"/>
    </font>
  </fonts>
  <fills count="39">
    <fill>
      <patternFill patternType="none"/>
    </fill>
    <fill>
      <patternFill patternType="gray125"/>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1" fillId="0" borderId="0" applyNumberFormat="0" applyFill="0" applyBorder="0" applyAlignment="0" applyProtection="0"/>
    <xf numFmtId="0" fontId="8" fillId="0" borderId="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6" applyNumberFormat="0" applyAlignment="0" applyProtection="0"/>
    <xf numFmtId="0" fontId="18" fillId="11" borderId="17" applyNumberFormat="0" applyAlignment="0" applyProtection="0"/>
    <xf numFmtId="0" fontId="19" fillId="11" borderId="16" applyNumberFormat="0" applyAlignment="0" applyProtection="0"/>
    <xf numFmtId="0" fontId="20" fillId="0" borderId="18" applyNumberFormat="0" applyFill="0" applyAlignment="0" applyProtection="0"/>
    <xf numFmtId="0" fontId="21" fillId="12" borderId="19" applyNumberFormat="0" applyAlignment="0" applyProtection="0"/>
    <xf numFmtId="0" fontId="22" fillId="0" borderId="0" applyNumberFormat="0" applyFill="0" applyBorder="0" applyAlignment="0" applyProtection="0"/>
    <xf numFmtId="0" fontId="9" fillId="13" borderId="20" applyNumberFormat="0" applyFont="0" applyAlignment="0" applyProtection="0"/>
    <xf numFmtId="0" fontId="23" fillId="0" borderId="0" applyNumberFormat="0" applyFill="0" applyBorder="0" applyAlignment="0" applyProtection="0"/>
    <xf numFmtId="0" fontId="4" fillId="0" borderId="21" applyNumberFormat="0" applyFill="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4" fillId="37" borderId="0" applyNumberFormat="0" applyBorder="0" applyAlignment="0" applyProtection="0"/>
    <xf numFmtId="0" fontId="1" fillId="0" borderId="0" applyNumberFormat="0" applyFill="0" applyBorder="0" applyAlignment="0" applyProtection="0"/>
    <xf numFmtId="0" fontId="25" fillId="0" borderId="0"/>
    <xf numFmtId="0" fontId="28" fillId="0" borderId="0"/>
  </cellStyleXfs>
  <cellXfs count="72">
    <xf numFmtId="0" fontId="0" fillId="0" borderId="0" xfId="0"/>
    <xf numFmtId="0" fontId="0" fillId="0" borderId="1" xfId="0" applyBorder="1" applyAlignment="1">
      <alignment vertical="center"/>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0" borderId="1" xfId="0" applyBorder="1" applyAlignment="1">
      <alignment horizontal="left" vertical="center"/>
    </xf>
    <xf numFmtId="1" fontId="1" fillId="0" borderId="23" xfId="0" applyNumberFormat="1" applyFont="1" applyFill="1" applyBorder="1" applyAlignment="1" applyProtection="1"/>
    <xf numFmtId="0" fontId="0" fillId="0" borderId="22" xfId="0" applyBorder="1" applyAlignment="1">
      <alignment vertical="center"/>
    </xf>
    <xf numFmtId="1" fontId="0" fillId="0" borderId="23" xfId="0" applyNumberFormat="1" applyBorder="1"/>
    <xf numFmtId="0" fontId="4" fillId="3" borderId="24" xfId="0" applyFont="1" applyFill="1" applyBorder="1" applyAlignment="1">
      <alignment horizontal="center" vertical="center" wrapText="1"/>
    </xf>
    <xf numFmtId="0" fontId="3" fillId="2" borderId="25" xfId="0" applyFont="1" applyFill="1" applyBorder="1" applyAlignment="1" applyProtection="1">
      <alignment horizontal="center" vertical="center" wrapText="1"/>
    </xf>
    <xf numFmtId="0" fontId="0" fillId="0" borderId="28" xfId="0" applyBorder="1"/>
    <xf numFmtId="0" fontId="0" fillId="0" borderId="22" xfId="0" applyBorder="1" applyAlignment="1">
      <alignment horizontal="left" vertical="center"/>
    </xf>
    <xf numFmtId="0" fontId="3" fillId="2" borderId="26" xfId="0" applyFont="1" applyFill="1" applyBorder="1" applyAlignment="1" applyProtection="1">
      <alignment horizontal="center" vertical="center" wrapText="1"/>
    </xf>
    <xf numFmtId="0" fontId="0" fillId="0" borderId="22" xfId="0" applyBorder="1"/>
    <xf numFmtId="0" fontId="4" fillId="3" borderId="25" xfId="0" applyFont="1" applyFill="1" applyBorder="1" applyAlignment="1">
      <alignment horizontal="center" vertical="center" wrapText="1"/>
    </xf>
    <xf numFmtId="0" fontId="0" fillId="0" borderId="1" xfId="0" applyBorder="1"/>
    <xf numFmtId="0" fontId="0" fillId="0" borderId="1" xfId="0" applyNumberFormat="1" applyBorder="1"/>
    <xf numFmtId="0" fontId="27" fillId="0" borderId="1" xfId="0" applyFont="1" applyBorder="1"/>
    <xf numFmtId="0" fontId="0" fillId="0" borderId="1" xfId="0" applyBorder="1"/>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xf numFmtId="1" fontId="0" fillId="0" borderId="1" xfId="0" applyNumberFormat="1" applyBorder="1"/>
    <xf numFmtId="0" fontId="0" fillId="0" borderId="1" xfId="0" applyFill="1" applyBorder="1"/>
    <xf numFmtId="0" fontId="2" fillId="4" borderId="0" xfId="0" applyFont="1" applyFill="1" applyAlignment="1">
      <alignment horizontal="center" vertical="top"/>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4" borderId="5" xfId="0" applyFill="1" applyBorder="1" applyAlignment="1">
      <alignment horizontal="center" vertical="center" wrapText="1"/>
    </xf>
    <xf numFmtId="0" fontId="0" fillId="4" borderId="12" xfId="0" applyFill="1" applyBorder="1" applyAlignment="1">
      <alignment horizontal="center" vertical="center" wrapText="1"/>
    </xf>
    <xf numFmtId="0" fontId="0" fillId="6" borderId="6" xfId="0" applyFill="1" applyBorder="1" applyAlignment="1">
      <alignment horizontal="center" vertical="center"/>
    </xf>
    <xf numFmtId="0" fontId="0" fillId="4" borderId="7" xfId="0" applyFill="1" applyBorder="1" applyAlignment="1">
      <alignment horizontal="center" vertical="center" wrapText="1"/>
    </xf>
    <xf numFmtId="0" fontId="5" fillId="4" borderId="0" xfId="0" applyFont="1" applyFill="1" applyBorder="1" applyAlignment="1">
      <alignment horizontal="center" vertical="top"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0" fillId="4" borderId="9" xfId="0" applyFill="1" applyBorder="1" applyAlignment="1">
      <alignment horizontal="center" vertical="center" wrapText="1"/>
    </xf>
    <xf numFmtId="0" fontId="0" fillId="6" borderId="8" xfId="0" applyFill="1" applyBorder="1" applyAlignment="1">
      <alignment horizontal="center" vertical="center"/>
    </xf>
    <xf numFmtId="0" fontId="6" fillId="4" borderId="0" xfId="0" applyFont="1" applyFill="1" applyAlignment="1">
      <alignment horizontal="center" vertical="center"/>
    </xf>
    <xf numFmtId="0" fontId="6" fillId="4" borderId="10" xfId="0" applyFont="1" applyFill="1" applyBorder="1" applyAlignment="1">
      <alignment horizontal="center" vertical="center"/>
    </xf>
    <xf numFmtId="0" fontId="0" fillId="0" borderId="29" xfId="0" applyBorder="1"/>
    <xf numFmtId="0" fontId="30" fillId="38" borderId="25" xfId="0" applyFont="1" applyFill="1" applyBorder="1" applyAlignment="1" applyProtection="1">
      <alignment horizontal="center" vertical="center" wrapText="1"/>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1" fillId="0" borderId="0" xfId="0" applyFont="1" applyAlignment="1">
      <alignment wrapText="1"/>
    </xf>
    <xf numFmtId="1" fontId="0" fillId="0" borderId="27" xfId="0" applyNumberFormat="1" applyBorder="1"/>
    <xf numFmtId="1" fontId="32" fillId="0" borderId="0" xfId="0" applyNumberFormat="1" applyFont="1" applyAlignment="1">
      <alignment horizontal="center"/>
    </xf>
    <xf numFmtId="0" fontId="1" fillId="0" borderId="1" xfId="1" applyFont="1" applyFill="1" applyBorder="1" applyAlignment="1" applyProtection="1">
      <alignment horizontal="center"/>
    </xf>
    <xf numFmtId="164" fontId="1" fillId="0" borderId="1" xfId="1" applyNumberFormat="1" applyFont="1" applyFill="1" applyBorder="1" applyAlignment="1" applyProtection="1">
      <alignment horizontal="center"/>
    </xf>
    <xf numFmtId="0" fontId="0" fillId="4" borderId="1" xfId="0"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64" fontId="26" fillId="0" borderId="1" xfId="0" applyNumberFormat="1" applyFont="1" applyBorder="1" applyAlignment="1">
      <alignment horizontal="center"/>
    </xf>
    <xf numFmtId="164" fontId="0" fillId="0" borderId="1" xfId="0" applyNumberFormat="1" applyFont="1" applyBorder="1" applyAlignment="1">
      <alignment horizontal="center"/>
    </xf>
    <xf numFmtId="165" fontId="0" fillId="0" borderId="1" xfId="0" applyNumberFormat="1" applyBorder="1" applyAlignment="1">
      <alignment horizontal="center"/>
    </xf>
    <xf numFmtId="0" fontId="1" fillId="4" borderId="1" xfId="1" applyFont="1" applyFill="1" applyBorder="1" applyAlignment="1" applyProtection="1">
      <alignment horizontal="center"/>
    </xf>
    <xf numFmtId="0" fontId="1" fillId="0" borderId="28" xfId="1" applyFont="1" applyFill="1" applyBorder="1" applyAlignment="1" applyProtection="1">
      <alignment horizontal="center"/>
    </xf>
    <xf numFmtId="164" fontId="0" fillId="0" borderId="28" xfId="0" applyNumberFormat="1" applyBorder="1" applyAlignment="1">
      <alignment horizontal="center"/>
    </xf>
    <xf numFmtId="0" fontId="0" fillId="0" borderId="1" xfId="0" applyFill="1" applyBorder="1" applyAlignment="1">
      <alignment horizontal="center"/>
    </xf>
    <xf numFmtId="0" fontId="29" fillId="0" borderId="1" xfId="0" applyFont="1" applyFill="1" applyBorder="1" applyAlignment="1">
      <alignment horizontal="center" wrapText="1"/>
    </xf>
    <xf numFmtId="0" fontId="4" fillId="3" borderId="25" xfId="0" applyFont="1" applyFill="1" applyBorder="1" applyAlignment="1">
      <alignment horizontal="center" wrapText="1"/>
    </xf>
    <xf numFmtId="49" fontId="0" fillId="0" borderId="0" xfId="0" applyNumberFormat="1" applyFont="1" applyAlignment="1"/>
    <xf numFmtId="49" fontId="0" fillId="4" borderId="0" xfId="0" applyNumberFormat="1" applyFont="1" applyFill="1" applyAlignment="1"/>
    <xf numFmtId="0" fontId="0" fillId="4" borderId="0" xfId="0" applyFill="1" applyAlignment="1">
      <alignment horizontal="center" vertical="center"/>
    </xf>
    <xf numFmtId="0" fontId="31" fillId="4" borderId="0" xfId="0" applyFont="1" applyFill="1" applyAlignment="1">
      <alignment wrapText="1"/>
    </xf>
    <xf numFmtId="0" fontId="33" fillId="0" borderId="1" xfId="1" applyFont="1" applyFill="1" applyBorder="1" applyAlignment="1" applyProtection="1">
      <alignment horizontal="center"/>
    </xf>
    <xf numFmtId="0" fontId="33" fillId="0" borderId="28" xfId="1" applyFont="1" applyFill="1" applyBorder="1" applyAlignment="1" applyProtection="1">
      <alignment horizontal="center"/>
    </xf>
    <xf numFmtId="0" fontId="0" fillId="0" borderId="0" xfId="0" applyBorder="1"/>
    <xf numFmtId="1" fontId="32" fillId="0" borderId="0" xfId="0" applyNumberFormat="1" applyFont="1" applyAlignment="1">
      <alignment horizontal="center"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2 2" xfId="2"/>
    <cellStyle name="Normal 2 3" xfId="44"/>
    <cellStyle name="Normal 3" xfId="45"/>
    <cellStyle name="Normal 3 2" xfId="46"/>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475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9"/>
      </font>
    </dxf>
    <dxf>
      <alignment horizontal="center" readingOrder="0"/>
    </dxf>
    <dxf>
      <alignment vertical="center"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alignment vertical="center" readingOrder="0"/>
    </dxf>
    <dxf>
      <alignment horizontal="center" readingOrder="0"/>
    </dxf>
    <dxf>
      <font>
        <sz val="9"/>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wrapText="1" readingOrder="0"/>
    </dxf>
    <dxf>
      <font>
        <sz val="10"/>
      </font>
    </dxf>
    <dxf>
      <font>
        <sz val="9"/>
      </font>
    </dxf>
    <dxf>
      <fill>
        <patternFill patternType="solid">
          <bgColor theme="0" tint="-0.14999847407452621"/>
        </patternFill>
      </fill>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font>
        <sz val="9"/>
      </font>
    </dxf>
    <dxf>
      <font>
        <sz val="9"/>
      </font>
    </dxf>
    <dxf>
      <font>
        <sz val="10"/>
      </font>
    </dxf>
    <dxf>
      <font>
        <sz val="10"/>
      </font>
    </dxf>
    <dxf>
      <alignment wrapText="1" readingOrder="0"/>
    </dxf>
    <dxf>
      <alignment horizontal="center" readingOrder="0"/>
    </dxf>
    <dxf>
      <alignment vertical="center" readingOrder="0"/>
    </dxf>
    <dxf>
      <fill>
        <patternFill patternType="solid">
          <bgColor theme="0" tint="-0.14999847407452621"/>
        </patternFill>
      </fill>
    </dxf>
    <dxf>
      <font>
        <sz val="10"/>
      </font>
    </dxf>
    <dxf>
      <font>
        <sz val="9"/>
      </font>
    </dxf>
    <dxf>
      <font>
        <sz val="9"/>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horizontal="general" readingOrder="0"/>
    </dxf>
    <dxf>
      <alignment horizontal="general" readingOrder="0"/>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center" readingOrder="0"/>
    </dxf>
    <dxf>
      <alignment vertical="center" readingOrder="0"/>
    </dxf>
    <dxf>
      <alignment horizontal="general" readingOrder="0"/>
    </dxf>
    <dxf>
      <alignment horizontal="general" readingOrder="0"/>
    </dxf>
    <dxf>
      <alignment horizontal="center" readingOrder="0"/>
    </dxf>
    <dxf>
      <alignment horizontal="center" readingOrder="0"/>
    </dxf>
    <dxf>
      <alignment vertical="bottom" readingOrder="0"/>
    </dxf>
    <dxf>
      <alignment vertical="bottom" readingOrder="0"/>
    </dxf>
    <dxf>
      <alignment horizontal="general" readingOrder="0"/>
    </dxf>
    <dxf>
      <alignment horizontal="general" readingOrder="0"/>
    </dxf>
    <dxf>
      <font>
        <sz val="10"/>
      </font>
    </dxf>
    <dxf>
      <font>
        <sz val="10"/>
      </font>
    </dxf>
    <dxf>
      <font>
        <sz val="11"/>
      </font>
    </dxf>
    <dxf>
      <font>
        <sz val="11"/>
      </font>
    </dxf>
    <dxf>
      <numFmt numFmtId="30" formatCode="@"/>
    </dxf>
    <dxf>
      <numFmt numFmtId="30" formatCode="@"/>
    </dxf>
    <dxf>
      <font>
        <sz val="10"/>
      </font>
    </dxf>
    <dxf>
      <font>
        <sz val="10"/>
      </font>
    </dxf>
    <dxf>
      <font>
        <sz val="9"/>
      </font>
    </dxf>
    <dxf>
      <font>
        <sz val="9"/>
      </font>
    </dxf>
    <dxf>
      <font>
        <sz val="8"/>
      </font>
    </dxf>
    <dxf>
      <font>
        <sz val="8"/>
      </font>
    </dxf>
    <dxf>
      <font>
        <sz val="9"/>
      </font>
    </dxf>
    <dxf>
      <font>
        <sz val="9"/>
      </font>
    </dxf>
    <dxf>
      <alignment horizontal="center" readingOrder="0"/>
    </dxf>
    <dxf>
      <alignment horizontal="center" readingOrder="0"/>
    </dxf>
    <dxf>
      <alignment vertical="center" readingOrder="0"/>
    </dxf>
    <dxf>
      <alignment vertic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4" formatCode="0.0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19050</xdr:rowOff>
    </xdr:from>
    <xdr:to>
      <xdr:col>10</xdr:col>
      <xdr:colOff>885825</xdr:colOff>
      <xdr:row>14</xdr:row>
      <xdr:rowOff>66675</xdr:rowOff>
    </xdr:to>
    <mc:AlternateContent xmlns:mc="http://schemas.openxmlformats.org/markup-compatibility/2006">
      <mc:Choice xmlns:a14="http://schemas.microsoft.com/office/drawing/2010/main" Requires="a14">
        <xdr:graphicFrame macro="">
          <xdr:nvGraphicFramePr>
            <xdr:cNvPr id="7" name="RegionCode_full"/>
            <xdr:cNvGraphicFramePr/>
          </xdr:nvGraphicFramePr>
          <xdr:xfrm>
            <a:off x="0" y="0"/>
            <a:ext cx="0" cy="0"/>
          </xdr:xfrm>
          <a:graphic>
            <a:graphicData uri="http://schemas.microsoft.com/office/drawing/2010/slicer">
              <sle:slicer xmlns:sle="http://schemas.microsoft.com/office/drawing/2010/slicer" name="RegionCode_full"/>
            </a:graphicData>
          </a:graphic>
        </xdr:graphicFrame>
      </mc:Choice>
      <mc:Fallback>
        <xdr:sp macro="" textlink="">
          <xdr:nvSpPr>
            <xdr:cNvPr id="0" name=""/>
            <xdr:cNvSpPr>
              <a:spLocks noTextEdit="1"/>
            </xdr:cNvSpPr>
          </xdr:nvSpPr>
          <xdr:spPr>
            <a:xfrm>
              <a:off x="0" y="1543050"/>
              <a:ext cx="12439650" cy="1190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15</xdr:row>
      <xdr:rowOff>19051</xdr:rowOff>
    </xdr:from>
    <xdr:to>
      <xdr:col>10</xdr:col>
      <xdr:colOff>876299</xdr:colOff>
      <xdr:row>24</xdr:row>
      <xdr:rowOff>0</xdr:rowOff>
    </xdr:to>
    <mc:AlternateContent xmlns:mc="http://schemas.openxmlformats.org/markup-compatibility/2006">
      <mc:Choice xmlns:a14="http://schemas.microsoft.com/office/drawing/2010/main" Requires="a14">
        <xdr:graphicFrame macro="">
          <xdr:nvGraphicFramePr>
            <xdr:cNvPr id="10" name="SubregionCode_full"/>
            <xdr:cNvGraphicFramePr/>
          </xdr:nvGraphicFramePr>
          <xdr:xfrm>
            <a:off x="0" y="0"/>
            <a:ext cx="0" cy="0"/>
          </xdr:xfrm>
          <a:graphic>
            <a:graphicData uri="http://schemas.microsoft.com/office/drawing/2010/slicer">
              <sle:slicer xmlns:sle="http://schemas.microsoft.com/office/drawing/2010/slicer" name="SubregionCode_full"/>
            </a:graphicData>
          </a:graphic>
        </xdr:graphicFrame>
      </mc:Choice>
      <mc:Fallback>
        <xdr:sp macro="" textlink="">
          <xdr:nvSpPr>
            <xdr:cNvPr id="0" name=""/>
            <xdr:cNvSpPr>
              <a:spLocks noTextEdit="1"/>
            </xdr:cNvSpPr>
          </xdr:nvSpPr>
          <xdr:spPr>
            <a:xfrm>
              <a:off x="0" y="2876551"/>
              <a:ext cx="12430124" cy="16954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0</xdr:row>
      <xdr:rowOff>9525</xdr:rowOff>
    </xdr:from>
    <xdr:to>
      <xdr:col>10</xdr:col>
      <xdr:colOff>809625</xdr:colOff>
      <xdr:row>6</xdr:row>
      <xdr:rowOff>171451</xdr:rowOff>
    </xdr:to>
    <xdr:sp macro="" textlink="">
      <xdr:nvSpPr>
        <xdr:cNvPr id="11" name="TextBox 10"/>
        <xdr:cNvSpPr txBox="1"/>
      </xdr:nvSpPr>
      <xdr:spPr>
        <a:xfrm>
          <a:off x="0" y="9525"/>
          <a:ext cx="12363450" cy="13049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Welcome to the Datasheet</a:t>
          </a:r>
          <a:r>
            <a:rPr lang="en-US" sz="1800" baseline="0"/>
            <a:t> Creator</a:t>
          </a:r>
          <a:r>
            <a:rPr lang="en-US" sz="1100" baseline="0"/>
            <a:t> </a:t>
          </a:r>
          <a:r>
            <a:rPr lang="en-US" sz="1100" i="1" baseline="0"/>
            <a:t>Use this tool to create a datasheet specific to the regions and sub-regions you wish to visit.</a:t>
          </a:r>
        </a:p>
        <a:p>
          <a:r>
            <a:rPr lang="en-US" sz="1100" u="sng" baseline="0"/>
            <a:t>How to use:</a:t>
          </a:r>
        </a:p>
        <a:p>
          <a:r>
            <a:rPr lang="en-US" sz="1100" baseline="0"/>
            <a:t>1. Click on a region you wish to visit. To select multiple regions, press and hold the Ctrl key to individually click to select regions OR press and hold the Shift key to click to select a range</a:t>
          </a:r>
        </a:p>
        <a:p>
          <a:r>
            <a:rPr lang="en-US" sz="1100" baseline="0"/>
            <a:t>2. If you would rather select only by subregion, clear all filters from region by clicking the Clear Filters icon at the top right of the regions box, then select your choice of subregions</a:t>
          </a:r>
        </a:p>
        <a:p>
          <a:r>
            <a:rPr lang="en-US" sz="1100" baseline="0"/>
            <a:t>3. You can toggle on and off any region or subregion by simply clicking on the label</a:t>
          </a:r>
        </a:p>
        <a:p>
          <a:r>
            <a:rPr lang="en-US" sz="1100" baseline="0"/>
            <a:t>4. When you are ready, print the datasheet and get stream tracking! If you have any issues, email info@streamtracker.org</a:t>
          </a:r>
          <a:endParaRPr lang="en-US" sz="1100"/>
        </a:p>
      </xdr:txBody>
    </xdr:sp>
    <xdr:clientData/>
  </xdr:twoCellAnchor>
  <xdr:twoCellAnchor>
    <xdr:from>
      <xdr:col>10</xdr:col>
      <xdr:colOff>952500</xdr:colOff>
      <xdr:row>11</xdr:row>
      <xdr:rowOff>38100</xdr:rowOff>
    </xdr:from>
    <xdr:to>
      <xdr:col>12</xdr:col>
      <xdr:colOff>504825</xdr:colOff>
      <xdr:row>17</xdr:row>
      <xdr:rowOff>180975</xdr:rowOff>
    </xdr:to>
    <xdr:sp macro="" textlink="">
      <xdr:nvSpPr>
        <xdr:cNvPr id="12" name="TextBox 11"/>
        <xdr:cNvSpPr txBox="1"/>
      </xdr:nvSpPr>
      <xdr:spPr>
        <a:xfrm>
          <a:off x="12506325" y="1562100"/>
          <a:ext cx="1543050" cy="1285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t>Troubleshooting</a:t>
          </a:r>
          <a:r>
            <a:rPr lang="en-US" sz="1100" u="sng" baseline="0"/>
            <a:t> Tip:</a:t>
          </a:r>
        </a:p>
        <a:p>
          <a:pPr algn="ctr"/>
          <a:r>
            <a:rPr lang="en-US" sz="1100" baseline="0"/>
            <a:t>If the table is not responding or showing data, click the Clear Filter button to the left or press Alt+ C</a:t>
          </a:r>
          <a:endParaRPr lang="en-US" sz="1100"/>
        </a:p>
      </xdr:txBody>
    </xdr:sp>
    <xdr:clientData/>
  </xdr:twoCellAnchor>
  <xdr:twoCellAnchor>
    <xdr:from>
      <xdr:col>9</xdr:col>
      <xdr:colOff>209550</xdr:colOff>
      <xdr:row>27</xdr:row>
      <xdr:rowOff>142875</xdr:rowOff>
    </xdr:from>
    <xdr:to>
      <xdr:col>10</xdr:col>
      <xdr:colOff>552450</xdr:colOff>
      <xdr:row>39</xdr:row>
      <xdr:rowOff>123825</xdr:rowOff>
    </xdr:to>
    <xdr:sp macro="" textlink="">
      <xdr:nvSpPr>
        <xdr:cNvPr id="14" name="TextBox 13"/>
        <xdr:cNvSpPr txBox="1"/>
      </xdr:nvSpPr>
      <xdr:spPr>
        <a:xfrm>
          <a:off x="10153650" y="4905375"/>
          <a:ext cx="1952625" cy="26860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Recording Flow </a:t>
          </a:r>
        </a:p>
        <a:p>
          <a:r>
            <a:rPr lang="en-US" sz="1100" b="1" i="0" u="none" strike="noStrike">
              <a:solidFill>
                <a:schemeClr val="dk1"/>
              </a:solidFill>
              <a:effectLst/>
              <a:latin typeface="+mn-lt"/>
              <a:ea typeface="+mn-ea"/>
              <a:cs typeface="+mn-cs"/>
            </a:rPr>
            <a:t>Y</a:t>
          </a:r>
          <a:r>
            <a:rPr lang="en-US" b="1"/>
            <a:t> </a:t>
          </a:r>
          <a:r>
            <a:rPr lang="en-US" sz="1100" b="1" i="0" u="none" strike="noStrike">
              <a:solidFill>
                <a:schemeClr val="dk1"/>
              </a:solidFill>
              <a:effectLst/>
              <a:latin typeface="+mn-lt"/>
              <a:ea typeface="+mn-ea"/>
              <a:cs typeface="+mn-cs"/>
            </a:rPr>
            <a:t>Flow- </a:t>
          </a:r>
          <a:r>
            <a:rPr lang="en-US" sz="1100" b="0" i="0" u="none" strike="noStrike">
              <a:solidFill>
                <a:schemeClr val="dk1"/>
              </a:solidFill>
              <a:effectLst/>
              <a:latin typeface="+mn-lt"/>
              <a:ea typeface="+mn-ea"/>
              <a:cs typeface="+mn-cs"/>
            </a:rPr>
            <a:t>there is water flowing in the channel</a:t>
          </a:r>
          <a:r>
            <a:rPr lang="en-US"/>
            <a:t> </a:t>
          </a:r>
        </a:p>
        <a:p>
          <a:r>
            <a:rPr lang="en-US" sz="1100" b="1" i="0" u="none" strike="noStrike">
              <a:solidFill>
                <a:schemeClr val="dk1"/>
              </a:solidFill>
              <a:effectLst/>
              <a:latin typeface="+mn-lt"/>
              <a:ea typeface="+mn-ea"/>
              <a:cs typeface="+mn-cs"/>
            </a:rPr>
            <a:t>N</a:t>
          </a:r>
          <a:r>
            <a:rPr lang="en-US" b="1"/>
            <a:t> </a:t>
          </a:r>
          <a:r>
            <a:rPr lang="en-US" sz="1100" b="1" i="0" u="none" strike="noStrike">
              <a:solidFill>
                <a:schemeClr val="dk1"/>
              </a:solidFill>
              <a:effectLst/>
              <a:latin typeface="+mn-lt"/>
              <a:ea typeface="+mn-ea"/>
              <a:cs typeface="+mn-cs"/>
            </a:rPr>
            <a:t>No flow- </a:t>
          </a:r>
          <a:r>
            <a:rPr lang="en-US" sz="1100" b="0" i="0" u="none" strike="noStrike">
              <a:solidFill>
                <a:schemeClr val="dk1"/>
              </a:solidFill>
              <a:effectLst/>
              <a:latin typeface="+mn-lt"/>
              <a:ea typeface="+mn-ea"/>
              <a:cs typeface="+mn-cs"/>
            </a:rPr>
            <a:t>the channel is devoid of water</a:t>
          </a:r>
          <a:r>
            <a:rPr lang="en-US"/>
            <a:t> </a:t>
          </a:r>
        </a:p>
        <a:p>
          <a:r>
            <a:rPr lang="en-US" sz="1100" b="1" i="0" u="none" strike="noStrike">
              <a:solidFill>
                <a:schemeClr val="dk1"/>
              </a:solidFill>
              <a:effectLst/>
              <a:latin typeface="+mn-lt"/>
              <a:ea typeface="+mn-ea"/>
              <a:cs typeface="+mn-cs"/>
            </a:rPr>
            <a:t>SW</a:t>
          </a:r>
          <a:r>
            <a:rPr lang="en-US" b="1"/>
            <a:t> </a:t>
          </a:r>
          <a:r>
            <a:rPr lang="en-US" sz="1100" b="1" i="0" u="none" strike="noStrike">
              <a:solidFill>
                <a:schemeClr val="dk1"/>
              </a:solidFill>
              <a:effectLst/>
              <a:latin typeface="+mn-lt"/>
              <a:ea typeface="+mn-ea"/>
              <a:cs typeface="+mn-cs"/>
            </a:rPr>
            <a:t>Standing water- </a:t>
          </a:r>
          <a:r>
            <a:rPr lang="en-US" sz="1100" b="0" i="0" u="none" strike="noStrike">
              <a:solidFill>
                <a:schemeClr val="dk1"/>
              </a:solidFill>
              <a:effectLst/>
              <a:latin typeface="+mn-lt"/>
              <a:ea typeface="+mn-ea"/>
              <a:cs typeface="+mn-cs"/>
            </a:rPr>
            <a:t>water is pooled with no discernable flow</a:t>
          </a:r>
          <a:r>
            <a:rPr lang="en-US"/>
            <a:t> </a:t>
          </a:r>
        </a:p>
        <a:p>
          <a:r>
            <a:rPr lang="en-US" sz="1100" b="1" i="0" u="none" strike="noStrike">
              <a:solidFill>
                <a:schemeClr val="dk1"/>
              </a:solidFill>
              <a:effectLst/>
              <a:latin typeface="+mn-lt"/>
              <a:ea typeface="+mn-ea"/>
              <a:cs typeface="+mn-cs"/>
            </a:rPr>
            <a:t>X</a:t>
          </a:r>
          <a:r>
            <a:rPr lang="en-US" b="1"/>
            <a:t> </a:t>
          </a:r>
          <a:r>
            <a:rPr lang="en-US" sz="1100" b="1" i="0" u="none" strike="noStrike">
              <a:solidFill>
                <a:schemeClr val="dk1"/>
              </a:solidFill>
              <a:effectLst/>
              <a:latin typeface="+mn-lt"/>
              <a:ea typeface="+mn-ea"/>
              <a:cs typeface="+mn-cs"/>
            </a:rPr>
            <a:t>Channel covered/other- </a:t>
          </a:r>
          <a:r>
            <a:rPr lang="en-US" sz="1100" b="0" i="0" u="none" strike="noStrike">
              <a:solidFill>
                <a:schemeClr val="dk1"/>
              </a:solidFill>
              <a:effectLst/>
              <a:latin typeface="+mn-lt"/>
              <a:ea typeface="+mn-ea"/>
              <a:cs typeface="+mn-cs"/>
            </a:rPr>
            <a:t>note in comments the reason why you could not see the channel whether it is because of snow, vegetation, could not discern point location, etc.. </a:t>
          </a:r>
          <a:r>
            <a:rPr lang="en-US"/>
            <a:t> </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ra Puntenney" refreshedDate="42979.606513310187" createdVersion="6" refreshedVersion="6" minRefreshableVersion="3" recordCount="296">
  <cacheSource type="worksheet">
    <worksheetSource name="Table1"/>
  </cacheSource>
  <cacheFields count="14">
    <cacheField name="Point_#" numFmtId="1">
      <sharedItems containsSemiMixedTypes="0" containsString="0" containsNumber="1" containsInteger="1" minValue="24" maxValue="575" count="278">
        <n v="24"/>
        <n v="25"/>
        <n v="26"/>
        <n v="27"/>
        <n v="29"/>
        <n v="33"/>
        <n v="41"/>
        <n v="42"/>
        <n v="43"/>
        <n v="44"/>
        <n v="45"/>
        <n v="46"/>
        <n v="48"/>
        <n v="49"/>
        <n v="52"/>
        <n v="54"/>
        <n v="55"/>
        <n v="56"/>
        <n v="59"/>
        <n v="60"/>
        <n v="61"/>
        <n v="62"/>
        <n v="65"/>
        <n v="66"/>
        <n v="69"/>
        <n v="71"/>
        <n v="72"/>
        <n v="73"/>
        <n v="75"/>
        <n v="76"/>
        <n v="77"/>
        <n v="84"/>
        <n v="86"/>
        <n v="87"/>
        <n v="88"/>
        <n v="90"/>
        <n v="91"/>
        <n v="92"/>
        <n v="93"/>
        <n v="94"/>
        <n v="104"/>
        <n v="105"/>
        <n v="106"/>
        <n v="107"/>
        <n v="110"/>
        <n v="119"/>
        <n v="125"/>
        <n v="135"/>
        <n v="139"/>
        <n v="140"/>
        <n v="161"/>
        <n v="162"/>
        <n v="164"/>
        <n v="165"/>
        <n v="166"/>
        <n v="170"/>
        <n v="173"/>
        <n v="174"/>
        <n v="181"/>
        <n v="182"/>
        <n v="198"/>
        <n v="201"/>
        <n v="204"/>
        <n v="205"/>
        <n v="206"/>
        <n v="208"/>
        <n v="209"/>
        <n v="212"/>
        <n v="213"/>
        <n v="223"/>
        <n v="224"/>
        <n v="226"/>
        <n v="237"/>
        <n v="238"/>
        <n v="240"/>
        <n v="241"/>
        <n v="242"/>
        <n v="244"/>
        <n v="245"/>
        <n v="247"/>
        <n v="248"/>
        <n v="249"/>
        <n v="250"/>
        <n v="251"/>
        <n v="312"/>
        <n v="314"/>
        <n v="316"/>
        <n v="320"/>
        <n v="322"/>
        <n v="324"/>
        <n v="326"/>
        <n v="327"/>
        <n v="328"/>
        <n v="329"/>
        <n v="330"/>
        <n v="331"/>
        <n v="332"/>
        <n v="333"/>
        <n v="334"/>
        <n v="335"/>
        <n v="336"/>
        <n v="337"/>
        <n v="338"/>
        <n v="345"/>
        <n v="346"/>
        <n v="347"/>
        <n v="365"/>
        <n v="366"/>
        <n v="370"/>
        <n v="371"/>
        <n v="372"/>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51"/>
        <n v="552"/>
        <n v="553"/>
        <n v="554"/>
        <n v="555"/>
        <n v="556"/>
        <n v="557"/>
        <n v="558"/>
        <n v="559"/>
        <n v="560"/>
        <n v="561"/>
        <n v="562"/>
        <n v="563"/>
        <n v="564"/>
        <n v="565"/>
        <n v="566"/>
        <n v="567"/>
        <n v="568"/>
        <n v="569"/>
        <n v="570"/>
        <n v="571"/>
        <n v="572"/>
        <n v="573"/>
        <n v="574"/>
        <n v="575"/>
        <n v="343"/>
        <n v="344"/>
      </sharedItems>
    </cacheField>
    <cacheField name="Name" numFmtId="0">
      <sharedItems count="296">
        <s v="PC Gateway Park [Before]"/>
        <s v="PC Diversion for Munroe Canal [At]"/>
        <s v="PC Boyd Gulch [At]"/>
        <s v="PC Unger Mountain Road [At]"/>
        <s v="PC Bridges Put-in [Across from]"/>
        <s v="PC Falls Creek Drive [At]"/>
        <s v="PC Tunnel [After] - rock chute"/>
        <s v="PC Tunnel [After] - debris flow"/>
        <s v="PC Tunnel [After] - culvert"/>
        <s v="PC Stove Prairie Campground [Before]"/>
        <s v="PC Stevens Gulch [Before]"/>
        <s v="PC Buck Gulch [Near]"/>
        <s v="PC Poverty Gulch [After]"/>
        <s v="PC Narrows Campground [Near]"/>
        <s v="PC Narrows Campground [After]- no. 2"/>
        <s v="PC Elkhorn Creek [After]"/>
        <s v="PC Dutch George Campground [After]- dip no. 1"/>
        <s v="PC Dutch George Campground [After]- dip no. 2"/>
        <s v="PC Kelly Flats Campground [Across from]- no. 1"/>
        <s v="PC Kelly Flats Campground [Across from]- no. 2"/>
        <s v="PC Pingree Road [After]- Eggers sign"/>
        <s v="PC Pingree Road [After]- pullout on left"/>
        <s v="PC Dadd Gulch [Before]- near mile marker 94"/>
        <s v="PC Dadd Gulch [At]"/>
        <s v="PC Rustic Ct [After]"/>
        <s v="PC US Forest Service Visitor Center @Dry Creek [At]"/>
        <s v="PC Black Hollow Road [After]"/>
        <s v="PC Washout Gulch [At]"/>
        <s v="PC Williams Gulch [At]"/>
        <s v="PC Williams Gulch [After]"/>
        <s v="PC Spencer Heights [At]"/>
        <s v="PC Aspen Glenn Campground [After]- no. 1"/>
        <s v="PC Aspen Glenn Campground [After]- no. 2"/>
        <s v="PC Aspen Glenn Campground [After]- no. 3"/>
        <s v="PC Long Draw Road [Before]"/>
        <s v="PC Joe Wright Reservoir [Across from]- no. 1"/>
        <s v="PC Joe Wright Reservoir [Across from]- no. 2"/>
        <s v="PC Joe Wright Reservoir [Across from]- no. 3"/>
        <s v="PC Montgomery Creek"/>
        <s v="PC Cameron Pass"/>
        <s v="SP Stove Prairie [1]"/>
        <s v="SP Stove Prairie [2]"/>
        <s v="SP Stove Prairie [3]"/>
        <s v="SP Stove Prairie [4]"/>
        <s v="SP Stove Prairie [6]"/>
        <s v="RC Rist Canyon [1]"/>
        <s v="HWG [1] - Gordon Creek [At]"/>
        <s v="RFLR [1]- Red Feather Lakes Road"/>
        <s v="RFLR [3]- Red Feather Lakes Road"/>
        <s v="RFLR [4]- Red Feather Lakes Road"/>
        <s v="LPCR [1]- Lone Pine Creek Road"/>
        <s v="LPCR [2]- Lone Pine Creek Road"/>
        <s v="LPCR [3]- Lone Pine Creek Road"/>
        <s v="LPCR [4]- Lone Pine Creek Road"/>
        <s v="LPCR [5]- Lone Pine Creek Road"/>
        <s v="RLTW [1]- Redfeather Lakes"/>
        <s v="RFLR [5]- Red Feather Lakes Road"/>
        <s v="RFLR [6]- Red Feather Lakes Road"/>
        <s v="RFLR [7]- Red Feather Lakes Road"/>
        <s v="RFLR [8]- Red Feather Lakes Road"/>
        <s v="PPR [1] - Pingree Park Road"/>
        <s v="CWPR [1]- Crown Point Road"/>
        <s v="PPR [2] - Pingree Park Road"/>
        <s v="PPR [3] - Pingree Park Road"/>
        <s v="PPR [4] - Pingree Park Road"/>
        <s v="PPR [5] - Pingree Park Road"/>
        <s v="PPR [6] - Pingree Park Road"/>
        <s v="PPR [7] - Pingree Park Road"/>
        <s v="PPR [8] - Pingree Park Road"/>
        <s v="BCT [3] - Beaver Creek Trail"/>
        <s v="BCT [1] - Beaver Creek Trail"/>
        <s v="BCT [2] - Beaver Creek Trail"/>
        <s v="CKPR [1]- Cherokee Park Road"/>
        <s v="CKPR [2]- Cherokee Park Road"/>
        <s v="CKPR [3]- Cherokee Park Road"/>
        <s v="CKPR [4]- Cherokee Park Road"/>
        <s v="CKPR [5]- Cherokee Park Road"/>
        <s v="CKPR [6]- Cherokee Park Road"/>
        <s v="CKPR [7]- Cherokee Park Road"/>
        <s v="CKPR [8]- Cherokee Park Road"/>
        <s v="CKPR [9]- Cherokee Park Road"/>
        <s v="CKPR [10]- Cherokee Park Road"/>
        <s v="CKPR [11]- Cherokee Park Road"/>
        <s v="CKPR [12]- Cherokee Park Road"/>
        <s v="SP Stove Praire [8]"/>
        <s v="BHRD [1]- Buckhorn Road"/>
        <s v="BHRD [2]- Buckhorn Road"/>
        <s v="BHRD [3]- Buckhorn Road"/>
        <s v="BHRD [4]- Buckhorn Road"/>
        <s v="BHRD [5]- Buckhorn Road"/>
        <s v="BHRD [6]- Buckhorn Road"/>
        <s v="BHRD [7]- Buckhorn Road"/>
        <s v="BHRD [8]- Buckhorn Road"/>
        <s v="BHRD [9]- Buckhorn Road"/>
        <s v="BHRD [10]- Buckhorn Road"/>
        <s v="BHRD [11]- Buckhorn Road"/>
        <s v="BHRD [12]- Buckhorn Road"/>
        <s v="BHRD [13]- Buckhorn Road"/>
        <s v="HTMP [1] Horsetooth Falls drainage across trail"/>
        <s v="HTMP [2] Horsetooth Falls below"/>
        <s v="HTMP [3] - Horsetooth Falls near base"/>
        <s v="HTMP [4] Horsetooth Falls"/>
        <s v="HTMP [5] Above Horsetooth Falls"/>
        <s v="CR38 [1]"/>
        <s v="CR38 [2]"/>
        <s v="CR25E [1]"/>
        <s v="PR [1]- Picnic Rock"/>
        <s v="HWG [2] - Drainage at large rock"/>
        <s v="BS [4]- Big South Trail"/>
        <s v="BS [7]- Big South Trail"/>
        <s v="BS [9]- May Creek Big South Trail"/>
        <s v="MD [1]- Michigan Ditch"/>
        <s v="MD [2]- Michigan Ditch"/>
        <s v="MD [3]- Michigan Ditch"/>
        <s v="MD [4]- Michigan Ditch"/>
        <s v="MD [5]- Michigan Ditch"/>
        <s v="MD [6]- Michigan Ditch"/>
        <s v="MD [7]- Michigan Ditch"/>
        <s v="MD [8]- Michigan Ditch"/>
        <s v="MD [9]- Michigan Ditch"/>
        <s v="MD [10]- Michigan Ditch"/>
        <s v="MD [11]- Michigan Ditch"/>
        <s v="RSRD [1]- Reservoir Ridge Trail"/>
        <s v="RSRD [2]- Canal along Reservoir Ridge Trail"/>
        <s v="RSRD [3]- tributary along Reservoir Ridge Trail"/>
        <s v="RSRD [4]- Reservoir Ridge Trail"/>
        <s v="RSRD [5]- Reservoir Ridge Trail"/>
        <s v="RSRD [6]- Reservoir Ridge Trail"/>
        <s v="RSRD [7]- Reservoir Ridge Trail"/>
        <s v="COYR [1]- Coyote Ridge Trail"/>
        <s v="SB Senator Beck @ Hwy 550"/>
        <s v="COYR [2]- Coyote Ridge Trail"/>
        <s v="SB Senator Beck tributary"/>
        <s v="COYR [3]- Coyote Ridge Trail"/>
        <s v="COYR [4]- Coyote Ridge Trail"/>
        <s v="GWP [1]- Gateway park trail"/>
        <s v="GWP [2]- Gateway park trail"/>
        <s v="PR [2]- Picnic Rock across Poudre"/>
        <s v="EML [1]- Emmaline Lake Trail"/>
        <s v="EML [2]- Emmaline Lake Trail"/>
        <s v="EML [3]- Emmaline Lake Trail"/>
        <s v="EML [4]- Emmaline Lake Trail"/>
        <s v="EML [5]- Emmaline Lake Trail"/>
        <s v="EML [6]- Emmaline Lake Trail"/>
        <s v="EML [7]- Emmaline Lake Trail"/>
        <s v="EML [8]- Emmaline Lake Trail"/>
        <s v="EML [9]- Emmaline Lake Trail"/>
        <s v="EML [10]- Emmaline Lake Trail"/>
        <s v="EML [11]- Emmaline Lake Trail"/>
        <s v="SLNA [1]- small tributary to Poudre at Salyer N.A."/>
        <s v="BS [1]- Big South Trail"/>
        <s v="HTMP [6] Horsetooth culvert trail crossing"/>
        <s v="BS [2]- Big South Trail"/>
        <s v="GR [2] - Tributary at trail fork"/>
        <s v="BS [3]- Big South Trail"/>
        <s v="GV broadway [1]"/>
        <s v="BS [5]- Big South Trail"/>
        <s v="GV broadway [2] lizard canyon"/>
        <s v="BS [6]- Big South Trail"/>
        <s v="GV broadway [3] wedding canyon"/>
        <s v="BS [8]- Big South Trail"/>
        <s v="GV broadway [4] monument canyon"/>
        <s v="PC Grey Rock"/>
        <s v="PC Hill Gulch"/>
        <s v="PC Hewlett Gulch"/>
        <s v="PC Palace Climb Spot"/>
        <s v="PC Young Gulch"/>
        <s v="PC Skin Gulch"/>
        <s v="PC Waterfall at mi 103"/>
        <s v="PC Elkhorn Creek"/>
        <s v="PC Seven Mile Creek"/>
        <s v="SP Stove Prairie [10]"/>
        <s v="BHRD [14]- Buckhorn Road"/>
        <s v="RC Rist Canyon [2]"/>
        <s v="BR [1] Bobcat Ridge parking"/>
        <s v="BR [2] Bobcat Ridge Eden Valley"/>
        <s v="BR [3] Bobcat Ridge Valley Upper"/>
        <s v="BR [4] Bobcat Ridge Valley Upper"/>
        <s v="BR [5] Bobcat Ridge Valley Upper"/>
        <s v="BR [6] Bobcat Ridge Valley Upper"/>
        <s v="BR [7] Bobcat Ridge Valley Upper"/>
        <s v="BR [8] Bobcat Ridge Valley Upper"/>
        <s v="BR [9] Bobcat Ridge Valley Upper"/>
        <s v="BR [10] Bobcat Ridge Valley Upper"/>
        <s v="BR [11] Bobcat Ridge Valley Upper"/>
        <s v="BR [12] Bobcat Ridge Valley Upper"/>
        <s v="BR [13] Bobcat Ridge Valley Lower"/>
        <s v="BR [14] Bobcat Ridge Valley Lower"/>
        <s v="BR [15] Bobcat Ridge Valley Lower"/>
        <s v="SSP Soapstone Prairie Parking"/>
        <s v="SSP Soapstone Prairie Road crossing"/>
        <s v="RFR Rawhide Flats Rd before Soapstone"/>
        <s v="RFR Rawhide Flats Rd at CR 84"/>
        <s v="TLR Terry Lake Rd at Boxelder"/>
        <s v="GR [1]"/>
        <s v="GR [2]"/>
        <s v="GV Hwy50 @ Willow Bend Rd"/>
        <s v="GV Hwy50 @ Kannah Extension Ditch"/>
        <s v="GV Hwy50 King Creek"/>
        <s v="GV Hwy50 Deer Creek"/>
        <s v="GV Hwy50 Windy Creek"/>
        <s v="GV Hwy50 Rocky Wash"/>
        <s v="GV Hwy50 @ 730 Rd"/>
        <s v="GV Hwy50 east of 730 Rd"/>
        <s v="GV Hwy50 Alkali Creek"/>
        <s v="GV Hwy50 @ 1203 Rd"/>
        <s v="GV Hwy65 Surface Creek"/>
        <s v="GV Hwy65 Kiser Creek"/>
        <s v="GV Hwy65 east of Kiser Creek"/>
        <s v="GV Hwy65 east of Old Grand Mesa Rd"/>
        <s v="GV Hwy65 west of Old Grand Mesa Rd"/>
        <s v="GV Hwy65 east of Y35 Dr"/>
        <s v="GV Little Park [1]"/>
        <s v="GV Hwy65 tributary to Ward Creek"/>
        <s v="GV Little Park [2]"/>
        <s v="GV Hwy65 west of 254 Rd"/>
        <s v="GV Little Park [3]"/>
        <s v="GV Hwy65 hairpin turn"/>
        <s v="GV Little Park [4]"/>
        <s v="GV Hwy65 Mesa Creek"/>
        <s v="GV Hwy65 Atwell Gulch @ 45 1/2 Rd"/>
        <s v="GV Hwy65 Shale Gulch"/>
        <s v="GV Hwy65 bedrock channel"/>
        <s v="GV Hwy65 small gulch 1"/>
        <s v="GV Hwy65 small gulch 2"/>
        <s v="GV Monument Rd @ No Thoroughfare Tree"/>
        <s v="GV Devils Kitchen Trail @ No Thoroughfare"/>
        <s v="GV S broadway @ wildwood"/>
        <s v="GV DS Rd"/>
        <s v="GV S broadway gold star canyon"/>
        <s v="GV S Camp between E Dakota &amp; Rimrock"/>
        <s v="GV E 1/2"/>
        <s v="GV S Camp near E Fallen Rock Rd"/>
        <s v="SSP [1] stream parallels trail"/>
        <s v="GV S Camp near Rimrock Rd"/>
        <s v="SSP [2] stream intersects trail"/>
        <s v="SSP [3] main channel at confluence with SSP[2]"/>
        <s v="BL [1]-Blue Lake Trail"/>
        <s v="BL [2]-Blue Lake Trail"/>
        <s v="BL [3]-Blue Lake Trail"/>
        <s v="BL [4]-Blue Lake Trail"/>
        <s v="BL [5]-Blue Lake Trail"/>
        <s v="BL [6]-Blue Lake Trail"/>
        <s v="BL [7]-Blue Lake Trail"/>
        <s v="BL [8]-Blue Lake Trail"/>
        <s v="BL [9]-Blue Lake Trail"/>
        <s v="BL [10]-Blue Lake Trail"/>
        <s v="BL [11]-Blue Lake Trail"/>
        <s v="BL [12]-Blue Lake Trail"/>
        <s v="BL [13]-Blue Lake Trail"/>
        <s v="GV monument [1] after Devil's Kitchen"/>
        <s v="GV monument [10]"/>
        <s v="GV monument [11]"/>
        <s v="GV monument [12]"/>
        <s v="GV monument [13]"/>
        <s v="GV monument [14]"/>
        <s v="GV monument [15]"/>
        <s v="GV monument [16]"/>
        <s v="GV monument [17]"/>
        <s v="GV monument [18]"/>
        <s v="GV monument [19]"/>
        <s v="GV monument [2]"/>
        <s v="GV monument [3]"/>
        <s v="GV monument [4]"/>
        <s v="GV monument [5]"/>
        <s v="GV monument [6]"/>
        <s v="GV monument [7]"/>
        <s v="GV monument [8]"/>
        <s v="GV monument [9]"/>
        <s v="HTMP [7]- Towers Trail"/>
        <s v="LSP [1]- South Valley Trail Loop"/>
        <s v="LSP [2]- South Valley Trail Loop"/>
        <s v="LSP [3]- South Valley Trail Loop"/>
        <s v="LSP [4]- Mill Creek Lower"/>
        <s v="LSP [5]- East Valley Trail"/>
        <s v="LSP [6]- Lower Wells Gulch"/>
        <s v="LSP [7]- West Valley Trail "/>
        <s v="LSP [8]- West Valley Trail "/>
        <s v="LSP [9]- West Valley Trail "/>
        <s v="LSP [10]- Wells Gulch trail jct."/>
        <s v="LSP [11]- West Valley Trail "/>
        <s v="LSP [12]- West Valley Trail "/>
        <s v="LSP [13]- West Valley Trail "/>
        <s v="LSP [14]- West Valley Trail "/>
        <s v="LSP [15]- West Valley Trail "/>
        <s v="LSP [16]- Arthur's Rock Trail jct."/>
        <s v="LSP [17]- South Valley Trail Loop"/>
        <s v="LSP [18]- Mill Creek Upper"/>
        <s v="LSP [19]- South Valley Trail Loop"/>
        <s v="LSP [20]- South Valley Trail Loop"/>
        <s v="LSP [21]- South Valley Trail Loop"/>
        <s v="LSP [22]- South Valley Trail Loop"/>
        <s v="HTMP [8]- Sawmill Trail"/>
        <s v="LSP [23]- Mill Creek Link Trail"/>
        <s v="HTMP [10]"/>
        <s v="HTMP [11]"/>
      </sharedItems>
    </cacheField>
    <cacheField name="Subregion" numFmtId="0">
      <sharedItems count="35">
        <s v="PC"/>
        <s v="SP"/>
        <s v="RC"/>
        <s v="HWG"/>
        <s v="RFLR"/>
        <s v="LPCR"/>
        <s v="RLTW"/>
        <s v="PPR"/>
        <s v="CPR"/>
        <s v="BCT"/>
        <s v="CKPR"/>
        <s v="BHRD"/>
        <s v="HTMP"/>
        <s v="CR 38"/>
        <s v="CR 25E"/>
        <s v="PR"/>
        <s v="BS"/>
        <s v="MD"/>
        <s v="RSRD"/>
        <s v="COYR"/>
        <s v="OR"/>
        <s v="GWP"/>
        <s v="EML"/>
        <s v="SLNA"/>
        <s v="GR"/>
        <s v="CNM"/>
        <s v="BR"/>
        <s v="SSP"/>
        <s v="RWFL"/>
        <s v="TLR"/>
        <s v="GV"/>
        <s v="BL"/>
        <s v="LSP"/>
        <s v="HTMP Horsetooth Rock" u="1"/>
        <s v="HTMP Horsetooth Falls" u="1"/>
      </sharedItems>
    </cacheField>
    <cacheField name="Subregion_full" numFmtId="0">
      <sharedItems/>
    </cacheField>
    <cacheField name="Subrecioncode_full" numFmtId="0">
      <sharedItems/>
    </cacheField>
    <cacheField name="SubregionCode_full" numFmtId="0">
      <sharedItems count="34">
        <s v="Poudre Canyon (Hwy 14)"/>
        <s v="Stove Prairie Road"/>
        <s v="Rist Canyon Road"/>
        <s v="Hewlett Gulch Trail"/>
        <s v="Red Feather Lakes Road"/>
        <s v="Lone Pine Creek Road"/>
        <s v="Red Feather Lakes"/>
        <s v="Pingree Park Road"/>
        <s v="Crown Point Road"/>
        <s v="Beaver Creek Trail"/>
        <s v="Cherokee Park Road"/>
        <s v="Buckhorn Road"/>
        <s v="Horsetooth Mountain Park"/>
        <s v="County Road 38"/>
        <s v="County Road 25E"/>
        <s v="Picnic Rock"/>
        <s v="Big South Trail"/>
        <s v="Michigan Ditch"/>
        <s v="Reservoir Ridge Natural Area"/>
        <s v="Coyote Ridge Natural Area"/>
        <s v="Ouray Region"/>
        <s v="Gateway Natural Area"/>
        <s v="Emmaline Lake Trail"/>
        <s v="Salyer Natural Area"/>
        <s v="Grey Rock Trail"/>
        <s v="Colorado National Monument"/>
        <s v="Bobcat Ridge"/>
        <s v="Soapstone Prairie Natural Area"/>
        <s v="Rawhide Flats Road"/>
        <s v="Terry Lake Road"/>
        <s v="Grand Valley"/>
        <s v="Blue Lake Trail"/>
        <s v="Lory State Park"/>
        <s v="Horsetooth Mountian Park" u="1"/>
      </sharedItems>
    </cacheField>
    <cacheField name="Region Code" numFmtId="0">
      <sharedItems count="12">
        <s v="PC"/>
        <s v="SP"/>
        <s v="RC"/>
        <s v="NF"/>
        <s v="PP"/>
        <s v="BH"/>
        <s v="HT"/>
        <s v="SCM"/>
        <s v="FC"/>
        <s v="GV"/>
        <s v="MV"/>
        <s v="NPL"/>
      </sharedItems>
    </cacheField>
    <cacheField name="RegionCode_full" numFmtId="0">
      <sharedItems count="12">
        <s v="Poudre Canyon"/>
        <s v="Stove Prairie Road"/>
        <s v="Rist Canyon"/>
        <s v="North Fork of the Poudre"/>
        <s v="Pingree Park"/>
        <s v="Buckhorn Road"/>
        <s v="Horsetooth and foothill trails"/>
        <s v="Southern Colorado Rockies"/>
        <s v="Fort Collins - urban"/>
        <s v="Grand Valley"/>
        <s v="Masonville"/>
        <s v="Northern Plains"/>
      </sharedItems>
    </cacheField>
    <cacheField name="Latitude" numFmtId="0">
      <sharedItems containsSemiMixedTypes="0" containsString="0" containsNumber="1" minValue="37.905788000000001" maxValue="40.990461000000003" count="294">
        <n v="40.691450000000003"/>
        <n v="40.691549999999999"/>
        <n v="40.692909999999998"/>
        <n v="40.6967"/>
        <n v="40.690179999999998"/>
        <n v="40.687309999999997"/>
        <n v="40.684820000000002"/>
        <n v="40.683219999999999"/>
        <n v="40.683079999999997"/>
        <n v="40.682699999999997"/>
        <n v="40.682639999999999"/>
        <n v="40.677489999999999"/>
        <n v="40.679569999999998"/>
        <n v="40.690289999999997"/>
        <n v="40.694409999999998"/>
        <n v="40.698050000000002"/>
        <n v="40.694699999999997"/>
        <n v="40.695140000000002"/>
        <n v="40.686"/>
        <n v="40.68694"/>
        <n v="40.690919999999998"/>
        <n v="40.691200000000002"/>
        <n v="40.694000000000003"/>
        <n v="40.698149999999998"/>
        <n v="40.698120000000003"/>
        <n v="40.703240000000001"/>
        <n v="40.700000000000003"/>
        <n v="40.699179999999998"/>
        <n v="40.702739999999999"/>
        <n v="40.702109999999998"/>
        <n v="40.674680000000002"/>
        <n v="40.614579999999997"/>
        <n v="40.612569999999998"/>
        <n v="40.609360000000002"/>
        <n v="40.582180000000001"/>
        <n v="40.55527"/>
        <n v="40.550330000000002"/>
        <n v="40.544690000000003"/>
        <n v="40.54345"/>
        <n v="40.520310000000002"/>
        <n v="40.672400000000003"/>
        <n v="40.668300000000002"/>
        <n v="40.665599999999998"/>
        <n v="40.6629"/>
        <n v="40.643799999999999"/>
        <n v="40.631300000000003"/>
        <n v="40.691899999999997"/>
        <n v="40.7913"/>
        <n v="40.777500000000003"/>
        <n v="40.769799999999996"/>
        <n v="40.819800000000001"/>
        <n v="40.820999999999998"/>
        <n v="40.8215"/>
        <n v="40.823900000000002"/>
        <n v="40.829700000000003"/>
        <n v="40.813899999999997"/>
        <n v="40.781500000000001"/>
        <n v="40.781300000000002"/>
        <n v="40.7363"/>
        <n v="40.746699999999997"/>
        <n v="40.657600000000002"/>
        <n v="40.658000000000001"/>
        <n v="40.646599999999999"/>
        <n v="40.642699999999998"/>
        <n v="40.615600000000001"/>
        <n v="40.603499999999997"/>
        <n v="40.5989"/>
        <n v="40.568899999999999"/>
        <n v="40.567100000000003"/>
        <n v="40.584899999999998"/>
        <n v="40.585599999999999"/>
        <n v="40.5852"/>
        <n v="40.824599999999997"/>
        <n v="40.8429"/>
        <n v="40.843400000000003"/>
        <n v="40.847799999999999"/>
        <n v="40.849699999999999"/>
        <n v="40.850099999999998"/>
        <n v="40.868699999999997"/>
        <n v="40.874200000000002"/>
        <n v="40.883200000000002"/>
        <n v="40.884700000000002"/>
        <n v="40.8887"/>
        <n v="40.599730000000001"/>
        <n v="40.557310000000001"/>
        <n v="40.539000000000001"/>
        <n v="40.510199999999998"/>
        <n v="40.570700000000002"/>
        <n v="40.577599999999997"/>
        <n v="40.582599999999999"/>
        <n v="40.578699999999998"/>
        <n v="40.572099999999999"/>
        <n v="40.575600000000001"/>
        <n v="40.581400000000002"/>
        <n v="40.581200000000003"/>
        <n v="40.5794"/>
        <n v="40.578800000000001"/>
        <n v="40.529800000000002"/>
        <n v="40.531129"/>
        <n v="40.532299999999999"/>
        <n v="40.532699999999998"/>
        <n v="40.536499999999997"/>
        <n v="40.514800000000001"/>
        <n v="40.506100000000004"/>
        <n v="40.506700000000002"/>
        <n v="40.684170000000002"/>
        <n v="40.714595000000003"/>
        <n v="40.62679"/>
        <n v="40.610990000000001"/>
        <n v="40.607239999999997"/>
        <n v="40.515889999999999"/>
        <n v="40.515470000000001"/>
        <n v="40.514380000000003"/>
        <n v="40.507660000000001"/>
        <n v="40.506390000000003"/>
        <n v="40.504820000000002"/>
        <n v="40.504750000000001"/>
        <n v="40.504620000000003"/>
        <n v="40.504019999999997"/>
        <n v="40.503259999999997"/>
        <n v="40.502000000000002"/>
        <n v="40.606071999999998"/>
        <n v="40.606721"/>
        <n v="40.606571000000002"/>
        <n v="40.608741000000002"/>
        <n v="40.608898000000003"/>
        <n v="40.608634000000002"/>
        <n v="40.608043000000002"/>
        <n v="40.480772999999999"/>
        <n v="37.905788000000001"/>
        <n v="40.482491000000003"/>
        <n v="37.907007"/>
        <n v="40.484974000000001"/>
        <n v="40.474035999999998"/>
        <n v="40.702550000000002"/>
        <n v="40.701250000000002"/>
        <n v="40.684620000000002"/>
        <n v="40.552258999999999"/>
        <n v="40.551876999999998"/>
        <n v="40.550922"/>
        <n v="40.550587"/>
        <n v="40.548988999999999"/>
        <n v="40.548647000000003"/>
        <n v="40.548329000000003"/>
        <n v="40.547960000000003"/>
        <n v="40.547865000000002"/>
        <n v="40.546557"/>
        <n v="40.546120999999999"/>
        <n v="40.600405000000002"/>
        <n v="40.633633000000003"/>
        <n v="40.525857000000002"/>
        <n v="40.627273000000002"/>
        <n v="40.695799999999998"/>
        <n v="40.627046"/>
        <n v="39.120699999999999"/>
        <n v="40.625540000000001"/>
        <n v="39.118600000000001"/>
        <n v="40.615839000000001"/>
        <n v="39.115900000000003"/>
        <n v="40.609538999999998"/>
        <n v="39.103000000000002"/>
        <n v="40.695"/>
        <n v="40.688000000000002"/>
        <n v="40.692999999999998"/>
        <n v="40.689528000000003"/>
        <n v="40.682406"/>
        <n v="40.674999999999997"/>
        <n v="40.697600999999999"/>
        <n v="40.699503"/>
        <n v="40.593789999999998"/>
        <n v="40.573680000000003"/>
        <n v="40.628700000000002"/>
        <n v="40.479621000000002"/>
        <n v="40.474507000000003"/>
        <n v="40.475580000000001"/>
        <n v="40.477209999999999"/>
        <n v="40.478569999999998"/>
        <n v="40.479205999999998"/>
        <n v="40.481001999999997"/>
        <n v="40.484062000000002"/>
        <n v="40.484152999999999"/>
        <n v="40.485875"/>
        <n v="40.488784000000003"/>
        <n v="40.489685999999999"/>
        <n v="40.485563999999997"/>
        <n v="40.483192000000003"/>
        <n v="40.481299999999997"/>
        <n v="40.975355999999998"/>
        <n v="40.970281"/>
        <n v="40.906013999999999"/>
        <n v="40.856622000000002"/>
        <n v="40.823345000000003"/>
        <n v="40.695821000000002"/>
        <n v="40.700732000000002"/>
        <n v="38.998899999999999"/>
        <n v="38.994700000000002"/>
        <n v="38.869199999999999"/>
        <n v="38.863999999999997"/>
        <n v="38.858400000000003"/>
        <n v="38.8294"/>
        <n v="38.773000000000003"/>
        <n v="38.761899999999997"/>
        <n v="38.759300000000003"/>
        <n v="38.761000000000003"/>
        <n v="38.870899999999999"/>
        <n v="38.974499999999999"/>
        <n v="38.973700000000001"/>
        <n v="39.001800000000003"/>
        <n v="38.997799999999998"/>
        <n v="39.0045"/>
        <n v="38.978299999999997"/>
        <n v="39.020716"/>
        <n v="38.9818"/>
        <n v="39.056545999999997"/>
        <n v="38.981099999999998"/>
        <n v="39.067900000000002"/>
        <n v="38.982999999999997"/>
        <n v="39.0672"/>
        <n v="39.190800000000003"/>
        <n v="39.194200000000002"/>
        <n v="39.200800000000001"/>
        <n v="39.1999"/>
        <n v="39.191699999999997"/>
        <n v="39.054490999999999"/>
        <n v="39.028373999999999"/>
        <n v="39.073300000000003"/>
        <n v="39.010300000000001"/>
        <n v="39.091099999999997"/>
        <n v="39.050485000000002"/>
        <n v="39.084899999999998"/>
        <n v="39.043999999999997"/>
        <n v="40.979553000000003"/>
        <n v="39.046999999999997"/>
        <n v="40.990271999999997"/>
        <n v="40.990461000000003"/>
        <n v="40.586939999999998"/>
        <n v="40.588999999999999"/>
        <n v="40.589424000000001"/>
        <n v="40.590899999999998"/>
        <n v="40.593400000000003"/>
        <n v="40.594278000000003"/>
        <n v="40.596110000000003"/>
        <n v="40.601199999999999"/>
        <n v="40.603938999999997"/>
        <n v="40.604700000000001"/>
        <n v="40.6051"/>
        <n v="40.604629000000003"/>
        <n v="40.606056000000002"/>
        <n v="39.028599999999997"/>
        <n v="39.054000000000002"/>
        <n v="39.062800000000003"/>
        <n v="39.069699999999997"/>
        <n v="39.076799999999999"/>
        <n v="39.086199999999998"/>
        <n v="39.094299999999997"/>
        <n v="39.097900000000003"/>
        <n v="39.1158"/>
        <n v="39.107999999999997"/>
        <n v="39.117600000000003"/>
        <n v="39.029200000000003"/>
        <n v="39.026400000000002"/>
        <n v="39.028100000000002"/>
        <n v="39.028399999999998"/>
        <n v="39.030999999999999"/>
        <n v="39.040300000000002"/>
        <n v="39.0458"/>
        <n v="39.0533"/>
        <n v="40.538017230000001"/>
        <n v="40.554228330000001"/>
        <n v="40.5549344699999"/>
        <n v="40.556572920000001"/>
        <n v="40.5579415999999"/>
        <n v="40.570227789999898"/>
        <n v="40.577927699999897"/>
        <n v="40.58697986"/>
        <n v="40.5842873"/>
        <n v="40.582185580000001"/>
        <n v="40.577853269999899"/>
        <n v="40.576109789999897"/>
        <n v="40.575212380000004"/>
        <n v="40.572865620000002"/>
        <n v="40.5709582799999"/>
        <n v="40.568627059999898"/>
        <n v="40.564385729999898"/>
        <n v="40.562398129999899"/>
        <n v="40.559806780000002"/>
        <n v="40.556149670000003"/>
        <n v="40.554425219999899"/>
        <n v="40.552857430000003"/>
        <n v="40.552160809999897"/>
        <n v="40.549410160000001"/>
        <n v="40.561030000000002"/>
        <n v="40.545000000000002"/>
        <n v="40.547800000000002"/>
      </sharedItems>
    </cacheField>
    <cacheField name="Longitude" numFmtId="0">
      <sharedItems containsSemiMixedTypes="0" containsString="0" containsNumber="1" minValue="-108.7403" maxValue="-105.07585" count="294">
        <n v="-105.24064"/>
        <n v="-105.25609"/>
        <n v="-105.26533000000001"/>
        <n v="-105.26743999999999"/>
        <n v="-105.28721"/>
        <n v="-105.30905"/>
        <n v="-105.37931"/>
        <n v="-105.38120000000001"/>
        <n v="-105.38232000000001"/>
        <n v="-105.39482"/>
        <n v="-105.40737"/>
        <n v="-105.41522999999999"/>
        <n v="-105.4328"/>
        <n v="-105.43111"/>
        <n v="-105.43476"/>
        <n v="-105.44226999999999"/>
        <n v="-105.45146"/>
        <n v="-105.45075"/>
        <n v="-105.48478"/>
        <n v="-105.48549"/>
        <n v="-105.49491"/>
        <n v="-105.49851"/>
        <n v="-105.51940999999999"/>
        <n v="-105.53921"/>
        <n v="-105.59173"/>
        <n v="-105.63804"/>
        <n v="-105.654"/>
        <n v="-105.67285"/>
        <n v="-105.75839000000001"/>
        <n v="-105.75959"/>
        <n v="-105.78385"/>
        <n v="-105.82013999999999"/>
        <n v="-105.82499"/>
        <n v="-105.83240000000001"/>
        <n v="-105.85155"/>
        <n v="-105.87666"/>
        <n v="-105.87853"/>
        <n v="-105.87961"/>
        <n v="-105.88014"/>
        <n v="-105.89360000000001"/>
        <n v="-105.3856"/>
        <n v="-105.3826"/>
        <n v="-105.3819"/>
        <n v="-105.3783"/>
        <n v="-105.3685"/>
        <n v="-105.2606"/>
        <n v="-105.31100000000001"/>
        <n v="-105.2972"/>
        <n v="-105.3282"/>
        <n v="-105.3438"/>
        <n v="-105.5111"/>
        <n v="-105.52330000000001"/>
        <n v="-105.5296"/>
        <n v="-105.538"/>
        <n v="-105.55880000000001"/>
        <n v="-105.5908"/>
        <n v="-105.5224"/>
        <n v="-105.5226"/>
        <n v="-105.4025"/>
        <n v="-105.37009999999999"/>
        <n v="-105.51900000000001"/>
        <n v="-105.53959999999999"/>
        <n v="-105.5309"/>
        <n v="-105.5308"/>
        <n v="-105.52209999999999"/>
        <n v="-105.53279999999999"/>
        <n v="-105.5351"/>
        <n v="-105.5553"/>
        <n v="-105.5742"/>
        <n v="-105.6212"/>
        <n v="-105.6305"/>
        <n v="-105.6439"/>
        <n v="-105.2861"/>
        <n v="-105.3087"/>
        <n v="-105.3323"/>
        <n v="-105.3334"/>
        <n v="-105.3403"/>
        <n v="-105.354"/>
        <n v="-105.36279999999999"/>
        <n v="-105.3817"/>
        <n v="-105.3965"/>
        <n v="-105.4194"/>
        <n v="-105.4362"/>
        <n v="-105.4559"/>
        <n v="-105.34101"/>
        <n v="-105.29246999999999"/>
        <n v="-105.2788"/>
        <n v="-105.24639999999999"/>
        <n v="-105.3481"/>
        <n v="-105.3869"/>
        <n v="-105.413"/>
        <n v="-105.42319999999999"/>
        <n v="-105.4204"/>
        <n v="-105.44159999999999"/>
        <n v="-105.4697"/>
        <n v="-105.48520000000001"/>
        <n v="-105.53449999999999"/>
        <n v="-105.5389"/>
        <n v="-105.1768"/>
        <n v="-105.1786"/>
        <n v="-105.18040000000001"/>
        <n v="-105.1835"/>
        <n v="-105.188"/>
        <n v="-105.1981"/>
        <n v="-105.1992"/>
        <n v="-105.23802000000001"/>
        <n v="-105.31520999999999"/>
        <n v="-105.80126"/>
        <n v="-105.79607"/>
        <n v="-105.79631999999999"/>
        <n v="-105.8874"/>
        <n v="-105.88581000000001"/>
        <n v="-105.88418"/>
        <n v="-105.88209999999999"/>
        <n v="-105.87994"/>
        <n v="-105.87733"/>
        <n v="-105.87657"/>
        <n v="-105.87567"/>
        <n v="-105.87142"/>
        <n v="-105.86917"/>
        <n v="-105.8689"/>
        <n v="-105.146384"/>
        <n v="-105.15390600000001"/>
        <n v="-105.15389399999999"/>
        <n v="-105.15892700000001"/>
        <n v="-105.16201"/>
        <n v="-105.162757"/>
        <n v="-105.16337799999999"/>
        <n v="-105.126062"/>
        <n v="-107.70765900000001"/>
        <n v="-105.131308"/>
        <n v="-107.70977499999999"/>
        <n v="-105.134131"/>
        <n v="-105.138228"/>
        <n v="-105.23909"/>
        <n v="-105.23325"/>
        <n v="-105.23712999999999"/>
        <n v="-105.623105"/>
        <n v="-105.624494"/>
        <n v="-105.63188"/>
        <n v="-105.63229200000001"/>
        <n v="-105.63633400000001"/>
        <n v="-105.637028"/>
        <n v="-105.63779599999999"/>
        <n v="-105.638988"/>
        <n v="-105.639162"/>
        <n v="-105.640249"/>
        <n v="-105.643214"/>
        <n v="-105.08573699999999"/>
        <n v="-105.80701999999999"/>
        <n v="-105.180644"/>
        <n v="-105.80179"/>
        <n v="-105.2949"/>
        <n v="-105.80155000000001"/>
        <n v="-108.7244"/>
        <n v="-105.80025000000001"/>
        <n v="-108.7196"/>
        <n v="-105.79908"/>
        <n v="-108.7109"/>
        <n v="-105.79456999999999"/>
        <n v="-108.69410000000001"/>
        <n v="-105.28700000000001"/>
        <n v="-105.304"/>
        <n v="-105.307"/>
        <n v="-105.378"/>
        <n v="-105.349439"/>
        <n v="-105.389517"/>
        <n v="-105.429"/>
        <n v="-105.440675"/>
        <n v="-105.581236"/>
        <n v="-105.33787"/>
        <n v="-105.35863999999999"/>
        <n v="-105.21210000000001"/>
        <n v="-105.225874"/>
        <n v="-105.23371299999999"/>
        <n v="-105.23453499999999"/>
        <n v="-105.23569999999999"/>
        <n v="-105.236092"/>
        <n v="-105.236469"/>
        <n v="-105.237619"/>
        <n v="-105.236921"/>
        <n v="-105.237706"/>
        <n v="-105.238675"/>
        <n v="-105.241524"/>
        <n v="-105.240678"/>
        <n v="-105.23271800000001"/>
        <n v="-105.231736"/>
        <n v="-105.230763"/>
        <n v="-105.092303"/>
        <n v="-105.088373"/>
        <n v="-105.07585"/>
        <n v="-105.076838"/>
        <n v="-105.076132"/>
        <n v="-105.29559399999999"/>
        <n v="-105.295968"/>
        <n v="-108.45699999999999"/>
        <n v="-108.4532"/>
        <n v="-108.33369999999999"/>
        <n v="-108.3249"/>
        <n v="-108.316"/>
        <n v="-108.2979"/>
        <n v="-108.2285"/>
        <n v="-108.19929999999999"/>
        <n v="-108.18899999999999"/>
        <n v="-108.139"/>
        <n v="-107.9427"/>
        <n v="-107.9426"/>
        <n v="-107.9363"/>
        <n v="-107.9342"/>
        <n v="-107.96339999999999"/>
        <n v="-107.98650000000001"/>
        <n v="-108.6831"/>
        <n v="-107.99984499999999"/>
        <n v="-108.6902"/>
        <n v="-108.095815"/>
        <n v="-108.6968"/>
        <n v="-108.09310000000001"/>
        <n v="-108.6998"/>
        <n v="-108.107"/>
        <n v="-108.14149999999999"/>
        <n v="-108.17230000000001"/>
        <n v="-108.1914"/>
        <n v="-108.19670000000001"/>
        <n v="-108.2428"/>
        <n v="-108.600719"/>
        <n v="-108.630679"/>
        <n v="-108.65470000000001"/>
        <n v="-108.6756"/>
        <n v="-108.69029999999999"/>
        <n v="-108.635713"/>
        <n v="-108.6692"/>
        <n v="-108.628"/>
        <n v="-105.099335"/>
        <n v="-108.6349"/>
        <n v="-105.10205999999999"/>
        <n v="-105.10194799999999"/>
        <n v="-105.85474000000001"/>
        <n v="-105.8573"/>
        <n v="-105.857966"/>
        <n v="-105.8608"/>
        <n v="-105.8625"/>
        <n v="-105.862748"/>
        <n v="-105.863129"/>
        <n v="-105.8745"/>
        <n v="-105.886662"/>
        <n v="-105.8886"/>
        <n v="-105.88930000000001"/>
        <n v="-105.888113"/>
        <n v="-105.890683"/>
        <n v="-108.6357"/>
        <n v="-108.7403"/>
        <n v="-108.7319"/>
        <n v="-108.7298"/>
        <n v="-108.7291"/>
        <n v="-108.72750000000001"/>
        <n v="-108.738"/>
        <n v="-108.7385"/>
        <n v="-108.7362"/>
        <n v="-108.7358"/>
        <n v="-108.7308"/>
        <n v="-108.6452"/>
        <n v="-108.66"/>
        <n v="-108.6619"/>
        <n v="-108.6754"/>
        <n v="-108.6874"/>
        <n v="-108.71850000000001"/>
        <n v="-108.72490000000001"/>
        <n v="-105.16682505"/>
        <n v="-105.1682752"/>
        <n v="-105.16912538"/>
        <n v="-105.16915421"/>
        <n v="-105.16919201"/>
        <n v="-105.17289220000001"/>
        <n v="-105.17683078"/>
        <n v="-105.18283683"/>
        <n v="-105.18249166"/>
        <n v="-105.181937199999"/>
        <n v="-105.180925419999"/>
        <n v="-105.17960728"/>
        <n v="-105.17853708"/>
        <n v="-105.17782814"/>
        <n v="-105.17636776000001"/>
        <n v="-105.17624714"/>
        <n v="-105.1757703"/>
        <n v="-105.17395947"/>
        <n v="-105.173626459999"/>
        <n v="-105.17163123"/>
        <n v="-105.17089094000001"/>
        <n v="-105.16995854"/>
        <n v="-105.17004655"/>
        <n v="-105.16904072"/>
        <n v="-105.17465"/>
        <n v="-105.1644"/>
        <n v="-105.1661"/>
      </sharedItems>
    </cacheField>
    <cacheField name="Flow (Y/N/SW/X)" numFmtId="0">
      <sharedItems containsNonDate="0" containsString="0" containsBlank="1" count="1">
        <m/>
      </sharedItems>
    </cacheField>
    <cacheField name="Comments" numFmtId="0">
      <sharedItems containsNonDate="0" containsString="0" containsBlank="1" count="1">
        <m/>
      </sharedItems>
    </cacheField>
    <cacheField name="Photo? _x000a_(Y/N)" numFmtId="0">
      <sharedItems containsNonDate="0" containsString="0" containsBlank="1" count="1">
        <m/>
      </sharedItems>
    </cacheField>
    <cacheField name="Recorded with app? (Y/N)" numFmtId="0">
      <sharedItems containsNonDate="0" containsString="0" containsBlank="1" count="1">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96">
  <r>
    <x v="0"/>
    <x v="0"/>
    <x v="0"/>
    <s v="Poudre Canyon (Hwy 14)"/>
    <s v="Poudre Canyon (Hwy 14)"/>
    <x v="0"/>
    <x v="0"/>
    <x v="0"/>
    <x v="0"/>
    <x v="0"/>
    <x v="0"/>
    <x v="0"/>
    <x v="0"/>
    <x v="0"/>
  </r>
  <r>
    <x v="1"/>
    <x v="1"/>
    <x v="0"/>
    <s v="Poudre Canyon (Hwy 14)"/>
    <s v="Poudre Canyon (Hwy 14)"/>
    <x v="0"/>
    <x v="0"/>
    <x v="0"/>
    <x v="1"/>
    <x v="1"/>
    <x v="0"/>
    <x v="0"/>
    <x v="0"/>
    <x v="0"/>
  </r>
  <r>
    <x v="2"/>
    <x v="2"/>
    <x v="0"/>
    <s v="Poudre Canyon (Hwy 14)"/>
    <s v="Poudre Canyon (Hwy 14)"/>
    <x v="0"/>
    <x v="0"/>
    <x v="0"/>
    <x v="2"/>
    <x v="2"/>
    <x v="0"/>
    <x v="0"/>
    <x v="0"/>
    <x v="0"/>
  </r>
  <r>
    <x v="3"/>
    <x v="3"/>
    <x v="0"/>
    <s v="Poudre Canyon (Hwy 14)"/>
    <s v="Poudre Canyon (Hwy 14)"/>
    <x v="0"/>
    <x v="0"/>
    <x v="0"/>
    <x v="3"/>
    <x v="3"/>
    <x v="0"/>
    <x v="0"/>
    <x v="0"/>
    <x v="0"/>
  </r>
  <r>
    <x v="4"/>
    <x v="4"/>
    <x v="0"/>
    <s v="Poudre Canyon (Hwy 14)"/>
    <s v="Poudre Canyon (Hwy 14)"/>
    <x v="0"/>
    <x v="0"/>
    <x v="0"/>
    <x v="4"/>
    <x v="4"/>
    <x v="0"/>
    <x v="0"/>
    <x v="0"/>
    <x v="0"/>
  </r>
  <r>
    <x v="5"/>
    <x v="5"/>
    <x v="0"/>
    <s v="Poudre Canyon (Hwy 14)"/>
    <s v="Poudre Canyon (Hwy 14)"/>
    <x v="0"/>
    <x v="0"/>
    <x v="0"/>
    <x v="5"/>
    <x v="5"/>
    <x v="0"/>
    <x v="0"/>
    <x v="0"/>
    <x v="0"/>
  </r>
  <r>
    <x v="6"/>
    <x v="6"/>
    <x v="0"/>
    <s v="Poudre Canyon (Hwy 14)"/>
    <s v="Poudre Canyon (Hwy 14)"/>
    <x v="0"/>
    <x v="0"/>
    <x v="0"/>
    <x v="6"/>
    <x v="6"/>
    <x v="0"/>
    <x v="0"/>
    <x v="0"/>
    <x v="0"/>
  </r>
  <r>
    <x v="7"/>
    <x v="7"/>
    <x v="0"/>
    <s v="Poudre Canyon (Hwy 14)"/>
    <s v="Poudre Canyon (Hwy 14)"/>
    <x v="0"/>
    <x v="0"/>
    <x v="0"/>
    <x v="7"/>
    <x v="7"/>
    <x v="0"/>
    <x v="0"/>
    <x v="0"/>
    <x v="0"/>
  </r>
  <r>
    <x v="8"/>
    <x v="8"/>
    <x v="0"/>
    <s v="Poudre Canyon (Hwy 14)"/>
    <s v="Poudre Canyon (Hwy 14)"/>
    <x v="0"/>
    <x v="0"/>
    <x v="0"/>
    <x v="8"/>
    <x v="8"/>
    <x v="0"/>
    <x v="0"/>
    <x v="0"/>
    <x v="0"/>
  </r>
  <r>
    <x v="9"/>
    <x v="9"/>
    <x v="0"/>
    <s v="Poudre Canyon (Hwy 14)"/>
    <s v="Poudre Canyon (Hwy 14)"/>
    <x v="0"/>
    <x v="0"/>
    <x v="0"/>
    <x v="9"/>
    <x v="9"/>
    <x v="0"/>
    <x v="0"/>
    <x v="0"/>
    <x v="0"/>
  </r>
  <r>
    <x v="10"/>
    <x v="10"/>
    <x v="0"/>
    <s v="Poudre Canyon (Hwy 14)"/>
    <s v="Poudre Canyon (Hwy 14)"/>
    <x v="0"/>
    <x v="0"/>
    <x v="0"/>
    <x v="10"/>
    <x v="10"/>
    <x v="0"/>
    <x v="0"/>
    <x v="0"/>
    <x v="0"/>
  </r>
  <r>
    <x v="11"/>
    <x v="11"/>
    <x v="0"/>
    <s v="Poudre Canyon (Hwy 14)"/>
    <s v="Poudre Canyon (Hwy 14)"/>
    <x v="0"/>
    <x v="0"/>
    <x v="0"/>
    <x v="11"/>
    <x v="11"/>
    <x v="0"/>
    <x v="0"/>
    <x v="0"/>
    <x v="0"/>
  </r>
  <r>
    <x v="12"/>
    <x v="12"/>
    <x v="0"/>
    <s v="Poudre Canyon (Hwy 14)"/>
    <s v="Poudre Canyon (Hwy 14)"/>
    <x v="0"/>
    <x v="0"/>
    <x v="0"/>
    <x v="12"/>
    <x v="12"/>
    <x v="0"/>
    <x v="0"/>
    <x v="0"/>
    <x v="0"/>
  </r>
  <r>
    <x v="13"/>
    <x v="13"/>
    <x v="0"/>
    <s v="Poudre Canyon (Hwy 14)"/>
    <s v="Poudre Canyon (Hwy 14)"/>
    <x v="0"/>
    <x v="0"/>
    <x v="0"/>
    <x v="13"/>
    <x v="13"/>
    <x v="0"/>
    <x v="0"/>
    <x v="0"/>
    <x v="0"/>
  </r>
  <r>
    <x v="14"/>
    <x v="14"/>
    <x v="0"/>
    <s v="Poudre Canyon (Hwy 14)"/>
    <s v="Poudre Canyon (Hwy 14)"/>
    <x v="0"/>
    <x v="0"/>
    <x v="0"/>
    <x v="14"/>
    <x v="14"/>
    <x v="0"/>
    <x v="0"/>
    <x v="0"/>
    <x v="0"/>
  </r>
  <r>
    <x v="15"/>
    <x v="15"/>
    <x v="0"/>
    <s v="Poudre Canyon (Hwy 14)"/>
    <s v="Poudre Canyon (Hwy 14)"/>
    <x v="0"/>
    <x v="0"/>
    <x v="0"/>
    <x v="15"/>
    <x v="15"/>
    <x v="0"/>
    <x v="0"/>
    <x v="0"/>
    <x v="0"/>
  </r>
  <r>
    <x v="16"/>
    <x v="16"/>
    <x v="0"/>
    <s v="Poudre Canyon (Hwy 14)"/>
    <s v="Poudre Canyon (Hwy 14)"/>
    <x v="0"/>
    <x v="0"/>
    <x v="0"/>
    <x v="16"/>
    <x v="16"/>
    <x v="0"/>
    <x v="0"/>
    <x v="0"/>
    <x v="0"/>
  </r>
  <r>
    <x v="17"/>
    <x v="17"/>
    <x v="0"/>
    <s v="Poudre Canyon (Hwy 14)"/>
    <s v="Poudre Canyon (Hwy 14)"/>
    <x v="0"/>
    <x v="0"/>
    <x v="0"/>
    <x v="17"/>
    <x v="17"/>
    <x v="0"/>
    <x v="0"/>
    <x v="0"/>
    <x v="0"/>
  </r>
  <r>
    <x v="18"/>
    <x v="18"/>
    <x v="0"/>
    <s v="Poudre Canyon (Hwy 14)"/>
    <s v="Poudre Canyon (Hwy 14)"/>
    <x v="0"/>
    <x v="0"/>
    <x v="0"/>
    <x v="18"/>
    <x v="18"/>
    <x v="0"/>
    <x v="0"/>
    <x v="0"/>
    <x v="0"/>
  </r>
  <r>
    <x v="19"/>
    <x v="19"/>
    <x v="0"/>
    <s v="Poudre Canyon (Hwy 14)"/>
    <s v="Poudre Canyon (Hwy 14)"/>
    <x v="0"/>
    <x v="0"/>
    <x v="0"/>
    <x v="19"/>
    <x v="19"/>
    <x v="0"/>
    <x v="0"/>
    <x v="0"/>
    <x v="0"/>
  </r>
  <r>
    <x v="20"/>
    <x v="20"/>
    <x v="0"/>
    <s v="Poudre Canyon (Hwy 14)"/>
    <s v="Poudre Canyon (Hwy 14)"/>
    <x v="0"/>
    <x v="0"/>
    <x v="0"/>
    <x v="20"/>
    <x v="20"/>
    <x v="0"/>
    <x v="0"/>
    <x v="0"/>
    <x v="0"/>
  </r>
  <r>
    <x v="21"/>
    <x v="21"/>
    <x v="0"/>
    <s v="Poudre Canyon (Hwy 14)"/>
    <s v="Poudre Canyon (Hwy 14)"/>
    <x v="0"/>
    <x v="0"/>
    <x v="0"/>
    <x v="21"/>
    <x v="21"/>
    <x v="0"/>
    <x v="0"/>
    <x v="0"/>
    <x v="0"/>
  </r>
  <r>
    <x v="22"/>
    <x v="22"/>
    <x v="0"/>
    <s v="Poudre Canyon (Hwy 14)"/>
    <s v="Poudre Canyon (Hwy 14)"/>
    <x v="0"/>
    <x v="0"/>
    <x v="0"/>
    <x v="22"/>
    <x v="22"/>
    <x v="0"/>
    <x v="0"/>
    <x v="0"/>
    <x v="0"/>
  </r>
  <r>
    <x v="23"/>
    <x v="23"/>
    <x v="0"/>
    <s v="Poudre Canyon (Hwy 14)"/>
    <s v="Poudre Canyon (Hwy 14)"/>
    <x v="0"/>
    <x v="0"/>
    <x v="0"/>
    <x v="23"/>
    <x v="23"/>
    <x v="0"/>
    <x v="0"/>
    <x v="0"/>
    <x v="0"/>
  </r>
  <r>
    <x v="24"/>
    <x v="24"/>
    <x v="0"/>
    <s v="Poudre Canyon (Hwy 14)"/>
    <s v="Poudre Canyon (Hwy 14)"/>
    <x v="0"/>
    <x v="0"/>
    <x v="0"/>
    <x v="24"/>
    <x v="24"/>
    <x v="0"/>
    <x v="0"/>
    <x v="0"/>
    <x v="0"/>
  </r>
  <r>
    <x v="25"/>
    <x v="25"/>
    <x v="0"/>
    <s v="Poudre Canyon (Hwy 14)"/>
    <s v="Poudre Canyon (Hwy 14)"/>
    <x v="0"/>
    <x v="0"/>
    <x v="0"/>
    <x v="25"/>
    <x v="25"/>
    <x v="0"/>
    <x v="0"/>
    <x v="0"/>
    <x v="0"/>
  </r>
  <r>
    <x v="26"/>
    <x v="26"/>
    <x v="0"/>
    <s v="Poudre Canyon (Hwy 14)"/>
    <s v="Poudre Canyon (Hwy 14)"/>
    <x v="0"/>
    <x v="0"/>
    <x v="0"/>
    <x v="26"/>
    <x v="26"/>
    <x v="0"/>
    <x v="0"/>
    <x v="0"/>
    <x v="0"/>
  </r>
  <r>
    <x v="27"/>
    <x v="27"/>
    <x v="0"/>
    <s v="Poudre Canyon (Hwy 14)"/>
    <s v="Poudre Canyon (Hwy 14)"/>
    <x v="0"/>
    <x v="0"/>
    <x v="0"/>
    <x v="27"/>
    <x v="27"/>
    <x v="0"/>
    <x v="0"/>
    <x v="0"/>
    <x v="0"/>
  </r>
  <r>
    <x v="28"/>
    <x v="28"/>
    <x v="0"/>
    <s v="Poudre Canyon (Hwy 14)"/>
    <s v="Poudre Canyon (Hwy 14)"/>
    <x v="0"/>
    <x v="0"/>
    <x v="0"/>
    <x v="28"/>
    <x v="28"/>
    <x v="0"/>
    <x v="0"/>
    <x v="0"/>
    <x v="0"/>
  </r>
  <r>
    <x v="29"/>
    <x v="29"/>
    <x v="0"/>
    <s v="Poudre Canyon (Hwy 14)"/>
    <s v="Poudre Canyon (Hwy 14)"/>
    <x v="0"/>
    <x v="0"/>
    <x v="0"/>
    <x v="29"/>
    <x v="29"/>
    <x v="0"/>
    <x v="0"/>
    <x v="0"/>
    <x v="0"/>
  </r>
  <r>
    <x v="30"/>
    <x v="30"/>
    <x v="0"/>
    <s v="Poudre Canyon (Hwy 14)"/>
    <s v="Poudre Canyon (Hwy 14)"/>
    <x v="0"/>
    <x v="0"/>
    <x v="0"/>
    <x v="30"/>
    <x v="30"/>
    <x v="0"/>
    <x v="0"/>
    <x v="0"/>
    <x v="0"/>
  </r>
  <r>
    <x v="31"/>
    <x v="31"/>
    <x v="0"/>
    <s v="Poudre Canyon (Hwy 14)"/>
    <s v="Poudre Canyon (Hwy 14)"/>
    <x v="0"/>
    <x v="0"/>
    <x v="0"/>
    <x v="31"/>
    <x v="31"/>
    <x v="0"/>
    <x v="0"/>
    <x v="0"/>
    <x v="0"/>
  </r>
  <r>
    <x v="32"/>
    <x v="32"/>
    <x v="0"/>
    <s v="Poudre Canyon (Hwy 14)"/>
    <s v="Poudre Canyon (Hwy 14)"/>
    <x v="0"/>
    <x v="0"/>
    <x v="0"/>
    <x v="32"/>
    <x v="32"/>
    <x v="0"/>
    <x v="0"/>
    <x v="0"/>
    <x v="0"/>
  </r>
  <r>
    <x v="33"/>
    <x v="33"/>
    <x v="0"/>
    <s v="Poudre Canyon (Hwy 14)"/>
    <s v="Poudre Canyon (Hwy 14)"/>
    <x v="0"/>
    <x v="0"/>
    <x v="0"/>
    <x v="33"/>
    <x v="33"/>
    <x v="0"/>
    <x v="0"/>
    <x v="0"/>
    <x v="0"/>
  </r>
  <r>
    <x v="34"/>
    <x v="34"/>
    <x v="0"/>
    <s v="Poudre Canyon (Hwy 14)"/>
    <s v="Poudre Canyon (Hwy 14)"/>
    <x v="0"/>
    <x v="0"/>
    <x v="0"/>
    <x v="34"/>
    <x v="34"/>
    <x v="0"/>
    <x v="0"/>
    <x v="0"/>
    <x v="0"/>
  </r>
  <r>
    <x v="35"/>
    <x v="35"/>
    <x v="0"/>
    <s v="Poudre Canyon (Hwy 14)"/>
    <s v="Poudre Canyon (Hwy 14)"/>
    <x v="0"/>
    <x v="0"/>
    <x v="0"/>
    <x v="35"/>
    <x v="35"/>
    <x v="0"/>
    <x v="0"/>
    <x v="0"/>
    <x v="0"/>
  </r>
  <r>
    <x v="36"/>
    <x v="36"/>
    <x v="0"/>
    <s v="Poudre Canyon (Hwy 14)"/>
    <s v="Poudre Canyon (Hwy 14)"/>
    <x v="0"/>
    <x v="0"/>
    <x v="0"/>
    <x v="36"/>
    <x v="36"/>
    <x v="0"/>
    <x v="0"/>
    <x v="0"/>
    <x v="0"/>
  </r>
  <r>
    <x v="37"/>
    <x v="37"/>
    <x v="0"/>
    <s v="Poudre Canyon (Hwy 14)"/>
    <s v="Poudre Canyon (Hwy 14)"/>
    <x v="0"/>
    <x v="0"/>
    <x v="0"/>
    <x v="37"/>
    <x v="37"/>
    <x v="0"/>
    <x v="0"/>
    <x v="0"/>
    <x v="0"/>
  </r>
  <r>
    <x v="38"/>
    <x v="38"/>
    <x v="0"/>
    <s v="Poudre Canyon (Hwy 14)"/>
    <s v="Poudre Canyon (Hwy 14)"/>
    <x v="0"/>
    <x v="0"/>
    <x v="0"/>
    <x v="38"/>
    <x v="38"/>
    <x v="0"/>
    <x v="0"/>
    <x v="0"/>
    <x v="0"/>
  </r>
  <r>
    <x v="39"/>
    <x v="39"/>
    <x v="0"/>
    <s v="Poudre Canyon (Hwy 14)"/>
    <s v="Poudre Canyon (Hwy 14)"/>
    <x v="0"/>
    <x v="0"/>
    <x v="0"/>
    <x v="39"/>
    <x v="39"/>
    <x v="0"/>
    <x v="0"/>
    <x v="0"/>
    <x v="0"/>
  </r>
  <r>
    <x v="40"/>
    <x v="40"/>
    <x v="1"/>
    <s v="Stove Prairie Road"/>
    <s v="Stove Prairie Road"/>
    <x v="1"/>
    <x v="1"/>
    <x v="1"/>
    <x v="40"/>
    <x v="40"/>
    <x v="0"/>
    <x v="0"/>
    <x v="0"/>
    <x v="0"/>
  </r>
  <r>
    <x v="41"/>
    <x v="41"/>
    <x v="1"/>
    <s v="Stove Prairie Road"/>
    <s v="Stove Prairie Road"/>
    <x v="1"/>
    <x v="1"/>
    <x v="1"/>
    <x v="41"/>
    <x v="41"/>
    <x v="0"/>
    <x v="0"/>
    <x v="0"/>
    <x v="0"/>
  </r>
  <r>
    <x v="42"/>
    <x v="42"/>
    <x v="1"/>
    <s v="Stove Prairie Road"/>
    <s v="Stove Prairie Road"/>
    <x v="1"/>
    <x v="1"/>
    <x v="1"/>
    <x v="42"/>
    <x v="42"/>
    <x v="0"/>
    <x v="0"/>
    <x v="0"/>
    <x v="0"/>
  </r>
  <r>
    <x v="43"/>
    <x v="43"/>
    <x v="1"/>
    <s v="Stove Prairie Road"/>
    <s v="Stove Prairie Road"/>
    <x v="1"/>
    <x v="1"/>
    <x v="1"/>
    <x v="43"/>
    <x v="43"/>
    <x v="0"/>
    <x v="0"/>
    <x v="0"/>
    <x v="0"/>
  </r>
  <r>
    <x v="44"/>
    <x v="44"/>
    <x v="1"/>
    <s v="Stove Prairie Road"/>
    <s v="Stove Prairie Road"/>
    <x v="1"/>
    <x v="1"/>
    <x v="1"/>
    <x v="44"/>
    <x v="44"/>
    <x v="0"/>
    <x v="0"/>
    <x v="0"/>
    <x v="0"/>
  </r>
  <r>
    <x v="45"/>
    <x v="45"/>
    <x v="2"/>
    <s v="Rist Canyon Road"/>
    <s v="Rist Canyon Road"/>
    <x v="2"/>
    <x v="2"/>
    <x v="2"/>
    <x v="45"/>
    <x v="45"/>
    <x v="0"/>
    <x v="0"/>
    <x v="0"/>
    <x v="0"/>
  </r>
  <r>
    <x v="46"/>
    <x v="46"/>
    <x v="3"/>
    <s v="Hewlett Gulch Trail"/>
    <s v="Hewlett Gulch Trail"/>
    <x v="3"/>
    <x v="0"/>
    <x v="0"/>
    <x v="46"/>
    <x v="46"/>
    <x v="0"/>
    <x v="0"/>
    <x v="0"/>
    <x v="0"/>
  </r>
  <r>
    <x v="47"/>
    <x v="47"/>
    <x v="4"/>
    <s v="Red Feather Lakes Road"/>
    <s v="Red Feather Lakes Road"/>
    <x v="4"/>
    <x v="3"/>
    <x v="3"/>
    <x v="47"/>
    <x v="47"/>
    <x v="0"/>
    <x v="0"/>
    <x v="0"/>
    <x v="0"/>
  </r>
  <r>
    <x v="48"/>
    <x v="48"/>
    <x v="4"/>
    <s v="Red Feather Lakes Road"/>
    <s v="Red Feather Lakes Road"/>
    <x v="4"/>
    <x v="3"/>
    <x v="3"/>
    <x v="48"/>
    <x v="48"/>
    <x v="0"/>
    <x v="0"/>
    <x v="0"/>
    <x v="0"/>
  </r>
  <r>
    <x v="49"/>
    <x v="49"/>
    <x v="4"/>
    <s v="Red Feather Lakes Road"/>
    <s v="Red Feather Lakes Road"/>
    <x v="4"/>
    <x v="3"/>
    <x v="3"/>
    <x v="49"/>
    <x v="49"/>
    <x v="0"/>
    <x v="0"/>
    <x v="0"/>
    <x v="0"/>
  </r>
  <r>
    <x v="50"/>
    <x v="50"/>
    <x v="5"/>
    <s v="Lone Pine Creek Road"/>
    <s v="Lone Pine Creek Road"/>
    <x v="5"/>
    <x v="3"/>
    <x v="3"/>
    <x v="50"/>
    <x v="50"/>
    <x v="0"/>
    <x v="0"/>
    <x v="0"/>
    <x v="0"/>
  </r>
  <r>
    <x v="51"/>
    <x v="51"/>
    <x v="5"/>
    <s v="Lone Pine Creek Road"/>
    <s v="Lone Pine Creek Road"/>
    <x v="5"/>
    <x v="3"/>
    <x v="3"/>
    <x v="51"/>
    <x v="51"/>
    <x v="0"/>
    <x v="0"/>
    <x v="0"/>
    <x v="0"/>
  </r>
  <r>
    <x v="52"/>
    <x v="52"/>
    <x v="5"/>
    <s v="Lone Pine Creek Road"/>
    <s v="Lone Pine Creek Road"/>
    <x v="5"/>
    <x v="3"/>
    <x v="3"/>
    <x v="52"/>
    <x v="52"/>
    <x v="0"/>
    <x v="0"/>
    <x v="0"/>
    <x v="0"/>
  </r>
  <r>
    <x v="53"/>
    <x v="53"/>
    <x v="5"/>
    <s v="Lone Pine Creek Road"/>
    <s v="Lone Pine Creek Road"/>
    <x v="5"/>
    <x v="3"/>
    <x v="3"/>
    <x v="53"/>
    <x v="53"/>
    <x v="0"/>
    <x v="0"/>
    <x v="0"/>
    <x v="0"/>
  </r>
  <r>
    <x v="54"/>
    <x v="54"/>
    <x v="5"/>
    <s v="Lone Pine Creek Road"/>
    <s v="Lone Pine Creek Road"/>
    <x v="5"/>
    <x v="3"/>
    <x v="3"/>
    <x v="54"/>
    <x v="54"/>
    <x v="0"/>
    <x v="0"/>
    <x v="0"/>
    <x v="0"/>
  </r>
  <r>
    <x v="55"/>
    <x v="55"/>
    <x v="6"/>
    <s v="Red Feather Lakes"/>
    <s v="Red Feather Lakes"/>
    <x v="6"/>
    <x v="3"/>
    <x v="3"/>
    <x v="55"/>
    <x v="55"/>
    <x v="0"/>
    <x v="0"/>
    <x v="0"/>
    <x v="0"/>
  </r>
  <r>
    <x v="56"/>
    <x v="56"/>
    <x v="4"/>
    <s v="Red Feather Lakes Road"/>
    <s v="Red Feather Lakes Road"/>
    <x v="4"/>
    <x v="3"/>
    <x v="3"/>
    <x v="56"/>
    <x v="56"/>
    <x v="0"/>
    <x v="0"/>
    <x v="0"/>
    <x v="0"/>
  </r>
  <r>
    <x v="57"/>
    <x v="57"/>
    <x v="4"/>
    <s v="Red Feather Lakes Road"/>
    <s v="Red Feather Lakes Road"/>
    <x v="4"/>
    <x v="3"/>
    <x v="3"/>
    <x v="57"/>
    <x v="57"/>
    <x v="0"/>
    <x v="0"/>
    <x v="0"/>
    <x v="0"/>
  </r>
  <r>
    <x v="58"/>
    <x v="58"/>
    <x v="4"/>
    <s v="Red Feather Lakes Road"/>
    <s v="Red Feather Lakes Road"/>
    <x v="4"/>
    <x v="3"/>
    <x v="3"/>
    <x v="58"/>
    <x v="58"/>
    <x v="0"/>
    <x v="0"/>
    <x v="0"/>
    <x v="0"/>
  </r>
  <r>
    <x v="59"/>
    <x v="59"/>
    <x v="4"/>
    <s v="Red Feather Lakes Road"/>
    <s v="Red Feather Lakes Road"/>
    <x v="4"/>
    <x v="3"/>
    <x v="3"/>
    <x v="59"/>
    <x v="59"/>
    <x v="0"/>
    <x v="0"/>
    <x v="0"/>
    <x v="0"/>
  </r>
  <r>
    <x v="60"/>
    <x v="60"/>
    <x v="7"/>
    <s v="Pingree Park Road"/>
    <s v="Pingree Park Road"/>
    <x v="7"/>
    <x v="4"/>
    <x v="4"/>
    <x v="60"/>
    <x v="60"/>
    <x v="0"/>
    <x v="0"/>
    <x v="0"/>
    <x v="0"/>
  </r>
  <r>
    <x v="61"/>
    <x v="61"/>
    <x v="8"/>
    <s v="Crown Point Road"/>
    <s v="Crown Point Road"/>
    <x v="8"/>
    <x v="4"/>
    <x v="4"/>
    <x v="61"/>
    <x v="61"/>
    <x v="0"/>
    <x v="0"/>
    <x v="0"/>
    <x v="0"/>
  </r>
  <r>
    <x v="62"/>
    <x v="62"/>
    <x v="7"/>
    <s v="Pingree Park Road"/>
    <s v="Pingree Park Road"/>
    <x v="7"/>
    <x v="4"/>
    <x v="4"/>
    <x v="62"/>
    <x v="62"/>
    <x v="0"/>
    <x v="0"/>
    <x v="0"/>
    <x v="0"/>
  </r>
  <r>
    <x v="63"/>
    <x v="63"/>
    <x v="7"/>
    <s v="Pingree Park Road"/>
    <s v="Pingree Park Road"/>
    <x v="7"/>
    <x v="4"/>
    <x v="4"/>
    <x v="63"/>
    <x v="63"/>
    <x v="0"/>
    <x v="0"/>
    <x v="0"/>
    <x v="0"/>
  </r>
  <r>
    <x v="64"/>
    <x v="64"/>
    <x v="7"/>
    <s v="Pingree Park Road"/>
    <s v="Pingree Park Road"/>
    <x v="7"/>
    <x v="4"/>
    <x v="4"/>
    <x v="64"/>
    <x v="64"/>
    <x v="0"/>
    <x v="0"/>
    <x v="0"/>
    <x v="0"/>
  </r>
  <r>
    <x v="65"/>
    <x v="65"/>
    <x v="7"/>
    <s v="Pingree Park Road"/>
    <s v="Pingree Park Road"/>
    <x v="7"/>
    <x v="4"/>
    <x v="4"/>
    <x v="65"/>
    <x v="65"/>
    <x v="0"/>
    <x v="0"/>
    <x v="0"/>
    <x v="0"/>
  </r>
  <r>
    <x v="66"/>
    <x v="66"/>
    <x v="7"/>
    <s v="Pingree Park Road"/>
    <s v="Pingree Park Road"/>
    <x v="7"/>
    <x v="4"/>
    <x v="4"/>
    <x v="66"/>
    <x v="66"/>
    <x v="0"/>
    <x v="0"/>
    <x v="0"/>
    <x v="0"/>
  </r>
  <r>
    <x v="67"/>
    <x v="67"/>
    <x v="7"/>
    <s v="Pingree Park Road"/>
    <s v="Pingree Park Road"/>
    <x v="7"/>
    <x v="4"/>
    <x v="4"/>
    <x v="67"/>
    <x v="67"/>
    <x v="0"/>
    <x v="0"/>
    <x v="0"/>
    <x v="0"/>
  </r>
  <r>
    <x v="68"/>
    <x v="68"/>
    <x v="7"/>
    <s v="Pingree Park Road"/>
    <s v="Pingree Park Road"/>
    <x v="7"/>
    <x v="4"/>
    <x v="4"/>
    <x v="68"/>
    <x v="68"/>
    <x v="0"/>
    <x v="0"/>
    <x v="0"/>
    <x v="0"/>
  </r>
  <r>
    <x v="69"/>
    <x v="69"/>
    <x v="9"/>
    <s v="Beaver Creek Trail"/>
    <s v="Beaver Creek Trail"/>
    <x v="9"/>
    <x v="4"/>
    <x v="4"/>
    <x v="69"/>
    <x v="69"/>
    <x v="0"/>
    <x v="0"/>
    <x v="0"/>
    <x v="0"/>
  </r>
  <r>
    <x v="70"/>
    <x v="70"/>
    <x v="9"/>
    <s v="Beaver Creek Trail"/>
    <s v="Beaver Creek Trail"/>
    <x v="9"/>
    <x v="4"/>
    <x v="4"/>
    <x v="70"/>
    <x v="70"/>
    <x v="0"/>
    <x v="0"/>
    <x v="0"/>
    <x v="0"/>
  </r>
  <r>
    <x v="71"/>
    <x v="71"/>
    <x v="9"/>
    <s v="Beaver Creek Trail"/>
    <s v="Beaver Creek Trail"/>
    <x v="9"/>
    <x v="4"/>
    <x v="4"/>
    <x v="71"/>
    <x v="71"/>
    <x v="0"/>
    <x v="0"/>
    <x v="0"/>
    <x v="0"/>
  </r>
  <r>
    <x v="72"/>
    <x v="72"/>
    <x v="10"/>
    <s v="Cherokee Park Road"/>
    <s v="Cherokee Park Road"/>
    <x v="10"/>
    <x v="3"/>
    <x v="3"/>
    <x v="72"/>
    <x v="72"/>
    <x v="0"/>
    <x v="0"/>
    <x v="0"/>
    <x v="0"/>
  </r>
  <r>
    <x v="73"/>
    <x v="73"/>
    <x v="10"/>
    <s v="Cherokee Park Road"/>
    <s v="Cherokee Park Road"/>
    <x v="10"/>
    <x v="3"/>
    <x v="3"/>
    <x v="54"/>
    <x v="73"/>
    <x v="0"/>
    <x v="0"/>
    <x v="0"/>
    <x v="0"/>
  </r>
  <r>
    <x v="74"/>
    <x v="74"/>
    <x v="10"/>
    <s v="Cherokee Park Road"/>
    <s v="Cherokee Park Road"/>
    <x v="10"/>
    <x v="3"/>
    <x v="3"/>
    <x v="73"/>
    <x v="74"/>
    <x v="0"/>
    <x v="0"/>
    <x v="0"/>
    <x v="0"/>
  </r>
  <r>
    <x v="75"/>
    <x v="75"/>
    <x v="10"/>
    <s v="Cherokee Park Road"/>
    <s v="Cherokee Park Road"/>
    <x v="10"/>
    <x v="3"/>
    <x v="3"/>
    <x v="74"/>
    <x v="75"/>
    <x v="0"/>
    <x v="0"/>
    <x v="0"/>
    <x v="0"/>
  </r>
  <r>
    <x v="76"/>
    <x v="76"/>
    <x v="10"/>
    <s v="Cherokee Park Road"/>
    <s v="Cherokee Park Road"/>
    <x v="10"/>
    <x v="3"/>
    <x v="3"/>
    <x v="75"/>
    <x v="76"/>
    <x v="0"/>
    <x v="0"/>
    <x v="0"/>
    <x v="0"/>
  </r>
  <r>
    <x v="77"/>
    <x v="77"/>
    <x v="10"/>
    <s v="Cherokee Park Road"/>
    <s v="Cherokee Park Road"/>
    <x v="10"/>
    <x v="3"/>
    <x v="3"/>
    <x v="76"/>
    <x v="77"/>
    <x v="0"/>
    <x v="0"/>
    <x v="0"/>
    <x v="0"/>
  </r>
  <r>
    <x v="78"/>
    <x v="78"/>
    <x v="10"/>
    <s v="Cherokee Park Road"/>
    <s v="Cherokee Park Road"/>
    <x v="10"/>
    <x v="3"/>
    <x v="3"/>
    <x v="77"/>
    <x v="78"/>
    <x v="0"/>
    <x v="0"/>
    <x v="0"/>
    <x v="0"/>
  </r>
  <r>
    <x v="79"/>
    <x v="79"/>
    <x v="10"/>
    <s v="Cherokee Park Road"/>
    <s v="Cherokee Park Road"/>
    <x v="10"/>
    <x v="3"/>
    <x v="3"/>
    <x v="78"/>
    <x v="79"/>
    <x v="0"/>
    <x v="0"/>
    <x v="0"/>
    <x v="0"/>
  </r>
  <r>
    <x v="80"/>
    <x v="80"/>
    <x v="10"/>
    <s v="Cherokee Park Road"/>
    <s v="Cherokee Park Road"/>
    <x v="10"/>
    <x v="3"/>
    <x v="3"/>
    <x v="79"/>
    <x v="80"/>
    <x v="0"/>
    <x v="0"/>
    <x v="0"/>
    <x v="0"/>
  </r>
  <r>
    <x v="81"/>
    <x v="81"/>
    <x v="10"/>
    <s v="Cherokee Park Road"/>
    <s v="Cherokee Park Road"/>
    <x v="10"/>
    <x v="3"/>
    <x v="3"/>
    <x v="80"/>
    <x v="81"/>
    <x v="0"/>
    <x v="0"/>
    <x v="0"/>
    <x v="0"/>
  </r>
  <r>
    <x v="82"/>
    <x v="82"/>
    <x v="10"/>
    <s v="Cherokee Park Road"/>
    <s v="Cherokee Park Road"/>
    <x v="10"/>
    <x v="3"/>
    <x v="3"/>
    <x v="81"/>
    <x v="82"/>
    <x v="0"/>
    <x v="0"/>
    <x v="0"/>
    <x v="0"/>
  </r>
  <r>
    <x v="83"/>
    <x v="83"/>
    <x v="10"/>
    <s v="Cherokee Park Road"/>
    <s v="Cherokee Park Road"/>
    <x v="10"/>
    <x v="3"/>
    <x v="3"/>
    <x v="82"/>
    <x v="83"/>
    <x v="0"/>
    <x v="0"/>
    <x v="0"/>
    <x v="0"/>
  </r>
  <r>
    <x v="84"/>
    <x v="84"/>
    <x v="1"/>
    <s v="Stove Prairie Road"/>
    <s v="Stove Prairie Road"/>
    <x v="1"/>
    <x v="1"/>
    <x v="1"/>
    <x v="83"/>
    <x v="84"/>
    <x v="0"/>
    <x v="0"/>
    <x v="0"/>
    <x v="0"/>
  </r>
  <r>
    <x v="85"/>
    <x v="85"/>
    <x v="11"/>
    <s v="Buckhorn Road"/>
    <s v="Buckhorn Road"/>
    <x v="11"/>
    <x v="5"/>
    <x v="5"/>
    <x v="84"/>
    <x v="85"/>
    <x v="0"/>
    <x v="0"/>
    <x v="0"/>
    <x v="0"/>
  </r>
  <r>
    <x v="86"/>
    <x v="86"/>
    <x v="11"/>
    <s v="Buckhorn Road"/>
    <s v="Buckhorn Road"/>
    <x v="11"/>
    <x v="5"/>
    <x v="5"/>
    <x v="85"/>
    <x v="86"/>
    <x v="0"/>
    <x v="0"/>
    <x v="0"/>
    <x v="0"/>
  </r>
  <r>
    <x v="87"/>
    <x v="87"/>
    <x v="11"/>
    <s v="Buckhorn Road"/>
    <s v="Buckhorn Road"/>
    <x v="11"/>
    <x v="5"/>
    <x v="5"/>
    <x v="86"/>
    <x v="87"/>
    <x v="0"/>
    <x v="0"/>
    <x v="0"/>
    <x v="0"/>
  </r>
  <r>
    <x v="88"/>
    <x v="88"/>
    <x v="11"/>
    <s v="Buckhorn Road"/>
    <s v="Buckhorn Road"/>
    <x v="11"/>
    <x v="5"/>
    <x v="5"/>
    <x v="87"/>
    <x v="88"/>
    <x v="0"/>
    <x v="0"/>
    <x v="0"/>
    <x v="0"/>
  </r>
  <r>
    <x v="89"/>
    <x v="89"/>
    <x v="11"/>
    <s v="Buckhorn Road"/>
    <s v="Buckhorn Road"/>
    <x v="11"/>
    <x v="5"/>
    <x v="5"/>
    <x v="88"/>
    <x v="89"/>
    <x v="0"/>
    <x v="0"/>
    <x v="0"/>
    <x v="0"/>
  </r>
  <r>
    <x v="90"/>
    <x v="90"/>
    <x v="11"/>
    <s v="Buckhorn Road"/>
    <s v="Buckhorn Road"/>
    <x v="11"/>
    <x v="5"/>
    <x v="5"/>
    <x v="89"/>
    <x v="90"/>
    <x v="0"/>
    <x v="0"/>
    <x v="0"/>
    <x v="0"/>
  </r>
  <r>
    <x v="91"/>
    <x v="91"/>
    <x v="11"/>
    <s v="Buckhorn Road"/>
    <s v="Buckhorn Road"/>
    <x v="11"/>
    <x v="5"/>
    <x v="5"/>
    <x v="90"/>
    <x v="91"/>
    <x v="0"/>
    <x v="0"/>
    <x v="0"/>
    <x v="0"/>
  </r>
  <r>
    <x v="92"/>
    <x v="92"/>
    <x v="11"/>
    <s v="Buckhorn Road"/>
    <s v="Buckhorn Road"/>
    <x v="11"/>
    <x v="5"/>
    <x v="5"/>
    <x v="91"/>
    <x v="92"/>
    <x v="0"/>
    <x v="0"/>
    <x v="0"/>
    <x v="0"/>
  </r>
  <r>
    <x v="93"/>
    <x v="93"/>
    <x v="11"/>
    <s v="Buckhorn Road"/>
    <s v="Buckhorn Road"/>
    <x v="11"/>
    <x v="5"/>
    <x v="5"/>
    <x v="92"/>
    <x v="93"/>
    <x v="0"/>
    <x v="0"/>
    <x v="0"/>
    <x v="0"/>
  </r>
  <r>
    <x v="94"/>
    <x v="94"/>
    <x v="11"/>
    <s v="Buckhorn Road"/>
    <s v="Buckhorn Road"/>
    <x v="11"/>
    <x v="5"/>
    <x v="5"/>
    <x v="93"/>
    <x v="94"/>
    <x v="0"/>
    <x v="0"/>
    <x v="0"/>
    <x v="0"/>
  </r>
  <r>
    <x v="95"/>
    <x v="95"/>
    <x v="11"/>
    <s v="Buckhorn Road"/>
    <s v="Buckhorn Road"/>
    <x v="11"/>
    <x v="5"/>
    <x v="5"/>
    <x v="94"/>
    <x v="95"/>
    <x v="0"/>
    <x v="0"/>
    <x v="0"/>
    <x v="0"/>
  </r>
  <r>
    <x v="96"/>
    <x v="96"/>
    <x v="11"/>
    <s v="Buckhorn Road"/>
    <s v="Buckhorn Road"/>
    <x v="11"/>
    <x v="5"/>
    <x v="5"/>
    <x v="95"/>
    <x v="96"/>
    <x v="0"/>
    <x v="0"/>
    <x v="0"/>
    <x v="0"/>
  </r>
  <r>
    <x v="97"/>
    <x v="97"/>
    <x v="11"/>
    <s v="Buckhorn Road"/>
    <s v="Buckhorn Road"/>
    <x v="11"/>
    <x v="5"/>
    <x v="5"/>
    <x v="96"/>
    <x v="97"/>
    <x v="0"/>
    <x v="0"/>
    <x v="0"/>
    <x v="0"/>
  </r>
  <r>
    <x v="98"/>
    <x v="98"/>
    <x v="12"/>
    <s v="Horsetooth Mountain Park"/>
    <s v="Horsetooth Mountain Park"/>
    <x v="12"/>
    <x v="6"/>
    <x v="6"/>
    <x v="97"/>
    <x v="98"/>
    <x v="0"/>
    <x v="0"/>
    <x v="0"/>
    <x v="0"/>
  </r>
  <r>
    <x v="99"/>
    <x v="99"/>
    <x v="12"/>
    <s v="Horsetooth Mountain Park"/>
    <s v="Horsetooth Mountain Park"/>
    <x v="12"/>
    <x v="6"/>
    <x v="6"/>
    <x v="98"/>
    <x v="99"/>
    <x v="0"/>
    <x v="0"/>
    <x v="0"/>
    <x v="0"/>
  </r>
  <r>
    <x v="100"/>
    <x v="100"/>
    <x v="12"/>
    <s v="Horsetooth Mountain Park"/>
    <s v="Horsetooth Mountain Park"/>
    <x v="12"/>
    <x v="6"/>
    <x v="6"/>
    <x v="99"/>
    <x v="100"/>
    <x v="0"/>
    <x v="0"/>
    <x v="0"/>
    <x v="0"/>
  </r>
  <r>
    <x v="101"/>
    <x v="101"/>
    <x v="12"/>
    <s v="Horsetooth Mountain Park"/>
    <s v="Horsetooth Mountain Park"/>
    <x v="12"/>
    <x v="6"/>
    <x v="6"/>
    <x v="100"/>
    <x v="100"/>
    <x v="0"/>
    <x v="0"/>
    <x v="0"/>
    <x v="0"/>
  </r>
  <r>
    <x v="102"/>
    <x v="102"/>
    <x v="12"/>
    <s v="Horsetooth Mountain Park"/>
    <s v="Horsetooth Mountain Park"/>
    <x v="12"/>
    <x v="6"/>
    <x v="6"/>
    <x v="101"/>
    <x v="101"/>
    <x v="0"/>
    <x v="0"/>
    <x v="0"/>
    <x v="0"/>
  </r>
  <r>
    <x v="103"/>
    <x v="103"/>
    <x v="13"/>
    <s v="County Road 38"/>
    <s v="County Road 38"/>
    <x v="13"/>
    <x v="5"/>
    <x v="5"/>
    <x v="102"/>
    <x v="102"/>
    <x v="0"/>
    <x v="0"/>
    <x v="0"/>
    <x v="0"/>
  </r>
  <r>
    <x v="104"/>
    <x v="104"/>
    <x v="13"/>
    <s v="County Road 38"/>
    <s v="County Road 38"/>
    <x v="13"/>
    <x v="5"/>
    <x v="5"/>
    <x v="103"/>
    <x v="103"/>
    <x v="0"/>
    <x v="0"/>
    <x v="0"/>
    <x v="0"/>
  </r>
  <r>
    <x v="105"/>
    <x v="105"/>
    <x v="14"/>
    <s v="County Road 25E"/>
    <s v="County Road 25E"/>
    <x v="14"/>
    <x v="5"/>
    <x v="5"/>
    <x v="104"/>
    <x v="104"/>
    <x v="0"/>
    <x v="0"/>
    <x v="0"/>
    <x v="0"/>
  </r>
  <r>
    <x v="106"/>
    <x v="106"/>
    <x v="15"/>
    <s v="Picnic Rock"/>
    <s v="Picnic Rock"/>
    <x v="15"/>
    <x v="0"/>
    <x v="0"/>
    <x v="105"/>
    <x v="105"/>
    <x v="0"/>
    <x v="0"/>
    <x v="0"/>
    <x v="0"/>
  </r>
  <r>
    <x v="107"/>
    <x v="107"/>
    <x v="3"/>
    <s v="Hewlett Gulch Trail"/>
    <s v="Hewlett Gulch Trail"/>
    <x v="3"/>
    <x v="0"/>
    <x v="0"/>
    <x v="106"/>
    <x v="106"/>
    <x v="0"/>
    <x v="0"/>
    <x v="0"/>
    <x v="0"/>
  </r>
  <r>
    <x v="108"/>
    <x v="108"/>
    <x v="16"/>
    <s v="Big South Trail"/>
    <s v="Big South Trail"/>
    <x v="16"/>
    <x v="0"/>
    <x v="0"/>
    <x v="107"/>
    <x v="107"/>
    <x v="0"/>
    <x v="0"/>
    <x v="0"/>
    <x v="0"/>
  </r>
  <r>
    <x v="109"/>
    <x v="109"/>
    <x v="16"/>
    <s v="Big South Trail"/>
    <s v="Big South Trail"/>
    <x v="16"/>
    <x v="0"/>
    <x v="0"/>
    <x v="108"/>
    <x v="108"/>
    <x v="0"/>
    <x v="0"/>
    <x v="0"/>
    <x v="0"/>
  </r>
  <r>
    <x v="110"/>
    <x v="110"/>
    <x v="16"/>
    <s v="Big South Trail"/>
    <s v="Big South Trail"/>
    <x v="16"/>
    <x v="0"/>
    <x v="0"/>
    <x v="109"/>
    <x v="109"/>
    <x v="0"/>
    <x v="0"/>
    <x v="0"/>
    <x v="0"/>
  </r>
  <r>
    <x v="111"/>
    <x v="111"/>
    <x v="17"/>
    <s v="Michigan Ditch"/>
    <s v="Michigan Ditch"/>
    <x v="17"/>
    <x v="0"/>
    <x v="0"/>
    <x v="110"/>
    <x v="110"/>
    <x v="0"/>
    <x v="0"/>
    <x v="0"/>
    <x v="0"/>
  </r>
  <r>
    <x v="112"/>
    <x v="112"/>
    <x v="17"/>
    <s v="Michigan Ditch"/>
    <s v="Michigan Ditch"/>
    <x v="17"/>
    <x v="0"/>
    <x v="0"/>
    <x v="111"/>
    <x v="111"/>
    <x v="0"/>
    <x v="0"/>
    <x v="0"/>
    <x v="0"/>
  </r>
  <r>
    <x v="113"/>
    <x v="113"/>
    <x v="17"/>
    <s v="Michigan Ditch"/>
    <s v="Michigan Ditch"/>
    <x v="17"/>
    <x v="0"/>
    <x v="0"/>
    <x v="112"/>
    <x v="112"/>
    <x v="0"/>
    <x v="0"/>
    <x v="0"/>
    <x v="0"/>
  </r>
  <r>
    <x v="114"/>
    <x v="114"/>
    <x v="17"/>
    <s v="Michigan Ditch"/>
    <s v="Michigan Ditch"/>
    <x v="17"/>
    <x v="0"/>
    <x v="0"/>
    <x v="113"/>
    <x v="113"/>
    <x v="0"/>
    <x v="0"/>
    <x v="0"/>
    <x v="0"/>
  </r>
  <r>
    <x v="115"/>
    <x v="115"/>
    <x v="17"/>
    <s v="Michigan Ditch"/>
    <s v="Michigan Ditch"/>
    <x v="17"/>
    <x v="0"/>
    <x v="0"/>
    <x v="114"/>
    <x v="114"/>
    <x v="0"/>
    <x v="0"/>
    <x v="0"/>
    <x v="0"/>
  </r>
  <r>
    <x v="116"/>
    <x v="116"/>
    <x v="17"/>
    <s v="Michigan Ditch"/>
    <s v="Michigan Ditch"/>
    <x v="17"/>
    <x v="0"/>
    <x v="0"/>
    <x v="115"/>
    <x v="115"/>
    <x v="0"/>
    <x v="0"/>
    <x v="0"/>
    <x v="0"/>
  </r>
  <r>
    <x v="117"/>
    <x v="117"/>
    <x v="17"/>
    <s v="Michigan Ditch"/>
    <s v="Michigan Ditch"/>
    <x v="17"/>
    <x v="0"/>
    <x v="0"/>
    <x v="116"/>
    <x v="116"/>
    <x v="0"/>
    <x v="0"/>
    <x v="0"/>
    <x v="0"/>
  </r>
  <r>
    <x v="118"/>
    <x v="118"/>
    <x v="17"/>
    <s v="Michigan Ditch"/>
    <s v="Michigan Ditch"/>
    <x v="17"/>
    <x v="0"/>
    <x v="0"/>
    <x v="117"/>
    <x v="117"/>
    <x v="0"/>
    <x v="0"/>
    <x v="0"/>
    <x v="0"/>
  </r>
  <r>
    <x v="119"/>
    <x v="119"/>
    <x v="17"/>
    <s v="Michigan Ditch"/>
    <s v="Michigan Ditch"/>
    <x v="17"/>
    <x v="0"/>
    <x v="0"/>
    <x v="118"/>
    <x v="118"/>
    <x v="0"/>
    <x v="0"/>
    <x v="0"/>
    <x v="0"/>
  </r>
  <r>
    <x v="120"/>
    <x v="120"/>
    <x v="17"/>
    <s v="Michigan Ditch"/>
    <s v="Michigan Ditch"/>
    <x v="17"/>
    <x v="0"/>
    <x v="0"/>
    <x v="119"/>
    <x v="119"/>
    <x v="0"/>
    <x v="0"/>
    <x v="0"/>
    <x v="0"/>
  </r>
  <r>
    <x v="121"/>
    <x v="121"/>
    <x v="17"/>
    <s v="Michigan Ditch"/>
    <s v="Michigan Ditch"/>
    <x v="17"/>
    <x v="0"/>
    <x v="0"/>
    <x v="120"/>
    <x v="120"/>
    <x v="0"/>
    <x v="0"/>
    <x v="0"/>
    <x v="0"/>
  </r>
  <r>
    <x v="122"/>
    <x v="122"/>
    <x v="18"/>
    <s v="Reservoir Ridge Natural Area"/>
    <s v="Reservoir Ridge Natural Area"/>
    <x v="18"/>
    <x v="6"/>
    <x v="6"/>
    <x v="121"/>
    <x v="121"/>
    <x v="0"/>
    <x v="0"/>
    <x v="0"/>
    <x v="0"/>
  </r>
  <r>
    <x v="123"/>
    <x v="123"/>
    <x v="18"/>
    <s v="Reservoir Ridge Natural Area"/>
    <s v="Reservoir Ridge Natural Area"/>
    <x v="18"/>
    <x v="6"/>
    <x v="6"/>
    <x v="122"/>
    <x v="122"/>
    <x v="0"/>
    <x v="0"/>
    <x v="0"/>
    <x v="0"/>
  </r>
  <r>
    <x v="124"/>
    <x v="124"/>
    <x v="18"/>
    <s v="Reservoir Ridge Natural Area"/>
    <s v="Reservoir Ridge Natural Area"/>
    <x v="18"/>
    <x v="6"/>
    <x v="6"/>
    <x v="123"/>
    <x v="123"/>
    <x v="0"/>
    <x v="0"/>
    <x v="0"/>
    <x v="0"/>
  </r>
  <r>
    <x v="125"/>
    <x v="125"/>
    <x v="18"/>
    <s v="Reservoir Ridge Natural Area"/>
    <s v="Reservoir Ridge Natural Area"/>
    <x v="18"/>
    <x v="6"/>
    <x v="6"/>
    <x v="124"/>
    <x v="124"/>
    <x v="0"/>
    <x v="0"/>
    <x v="0"/>
    <x v="0"/>
  </r>
  <r>
    <x v="126"/>
    <x v="126"/>
    <x v="18"/>
    <s v="Reservoir Ridge Natural Area"/>
    <s v="Reservoir Ridge Natural Area"/>
    <x v="18"/>
    <x v="6"/>
    <x v="6"/>
    <x v="125"/>
    <x v="125"/>
    <x v="0"/>
    <x v="0"/>
    <x v="0"/>
    <x v="0"/>
  </r>
  <r>
    <x v="127"/>
    <x v="127"/>
    <x v="18"/>
    <s v="Reservoir Ridge Natural Area"/>
    <s v="Reservoir Ridge Natural Area"/>
    <x v="18"/>
    <x v="6"/>
    <x v="6"/>
    <x v="126"/>
    <x v="126"/>
    <x v="0"/>
    <x v="0"/>
    <x v="0"/>
    <x v="0"/>
  </r>
  <r>
    <x v="128"/>
    <x v="128"/>
    <x v="18"/>
    <s v="Reservoir Ridge Natural Area"/>
    <s v="Reservoir Ridge Natural Area"/>
    <x v="18"/>
    <x v="6"/>
    <x v="6"/>
    <x v="127"/>
    <x v="127"/>
    <x v="0"/>
    <x v="0"/>
    <x v="0"/>
    <x v="0"/>
  </r>
  <r>
    <x v="129"/>
    <x v="129"/>
    <x v="19"/>
    <s v="Coyote Ridge Natural Area"/>
    <s v="Coyote Ridge Natural Area"/>
    <x v="19"/>
    <x v="6"/>
    <x v="6"/>
    <x v="128"/>
    <x v="128"/>
    <x v="0"/>
    <x v="0"/>
    <x v="0"/>
    <x v="0"/>
  </r>
  <r>
    <x v="129"/>
    <x v="130"/>
    <x v="20"/>
    <s v="Ouray region"/>
    <s v="Ouray Region"/>
    <x v="20"/>
    <x v="7"/>
    <x v="7"/>
    <x v="129"/>
    <x v="129"/>
    <x v="0"/>
    <x v="0"/>
    <x v="0"/>
    <x v="0"/>
  </r>
  <r>
    <x v="130"/>
    <x v="131"/>
    <x v="19"/>
    <s v="Coyote Ridge Natural Area"/>
    <s v="Coyote Ridge Natural Area"/>
    <x v="19"/>
    <x v="6"/>
    <x v="6"/>
    <x v="130"/>
    <x v="130"/>
    <x v="0"/>
    <x v="0"/>
    <x v="0"/>
    <x v="0"/>
  </r>
  <r>
    <x v="130"/>
    <x v="132"/>
    <x v="20"/>
    <s v="Ouray region"/>
    <s v="Ouray Region"/>
    <x v="20"/>
    <x v="7"/>
    <x v="7"/>
    <x v="131"/>
    <x v="131"/>
    <x v="0"/>
    <x v="0"/>
    <x v="0"/>
    <x v="0"/>
  </r>
  <r>
    <x v="131"/>
    <x v="133"/>
    <x v="19"/>
    <s v="Coyote Ridge Natural Area"/>
    <s v="Coyote Ridge Natural Area"/>
    <x v="19"/>
    <x v="6"/>
    <x v="6"/>
    <x v="132"/>
    <x v="132"/>
    <x v="0"/>
    <x v="0"/>
    <x v="0"/>
    <x v="0"/>
  </r>
  <r>
    <x v="132"/>
    <x v="134"/>
    <x v="19"/>
    <s v="Coyote Ridge Natural Area"/>
    <s v="Coyote Ridge Natural Area"/>
    <x v="19"/>
    <x v="6"/>
    <x v="6"/>
    <x v="133"/>
    <x v="133"/>
    <x v="0"/>
    <x v="0"/>
    <x v="0"/>
    <x v="0"/>
  </r>
  <r>
    <x v="133"/>
    <x v="135"/>
    <x v="21"/>
    <s v="Gateway Natural Area"/>
    <s v="Gateway Natural Area"/>
    <x v="21"/>
    <x v="0"/>
    <x v="0"/>
    <x v="134"/>
    <x v="134"/>
    <x v="0"/>
    <x v="0"/>
    <x v="0"/>
    <x v="0"/>
  </r>
  <r>
    <x v="134"/>
    <x v="136"/>
    <x v="21"/>
    <s v="Gateway Natural Area"/>
    <s v="Gateway Natural Area"/>
    <x v="21"/>
    <x v="0"/>
    <x v="0"/>
    <x v="135"/>
    <x v="135"/>
    <x v="0"/>
    <x v="0"/>
    <x v="0"/>
    <x v="0"/>
  </r>
  <r>
    <x v="135"/>
    <x v="137"/>
    <x v="15"/>
    <s v="Picnic Rock"/>
    <s v="Picnic Rock"/>
    <x v="15"/>
    <x v="0"/>
    <x v="0"/>
    <x v="136"/>
    <x v="136"/>
    <x v="0"/>
    <x v="0"/>
    <x v="0"/>
    <x v="0"/>
  </r>
  <r>
    <x v="136"/>
    <x v="138"/>
    <x v="22"/>
    <s v="Emmaline Lake Trail"/>
    <s v="Emmaline Lake Trail"/>
    <x v="22"/>
    <x v="4"/>
    <x v="4"/>
    <x v="137"/>
    <x v="137"/>
    <x v="0"/>
    <x v="0"/>
    <x v="0"/>
    <x v="0"/>
  </r>
  <r>
    <x v="137"/>
    <x v="139"/>
    <x v="22"/>
    <s v="Emmaline Lake Trail"/>
    <s v="Emmaline Lake Trail"/>
    <x v="22"/>
    <x v="4"/>
    <x v="4"/>
    <x v="138"/>
    <x v="138"/>
    <x v="0"/>
    <x v="0"/>
    <x v="0"/>
    <x v="0"/>
  </r>
  <r>
    <x v="138"/>
    <x v="140"/>
    <x v="22"/>
    <s v="Emmaline Lake Trail"/>
    <s v="Emmaline Lake Trail"/>
    <x v="22"/>
    <x v="4"/>
    <x v="4"/>
    <x v="139"/>
    <x v="139"/>
    <x v="0"/>
    <x v="0"/>
    <x v="0"/>
    <x v="0"/>
  </r>
  <r>
    <x v="139"/>
    <x v="141"/>
    <x v="22"/>
    <s v="Emmaline Lake Trail"/>
    <s v="Emmaline Lake Trail"/>
    <x v="22"/>
    <x v="4"/>
    <x v="4"/>
    <x v="140"/>
    <x v="140"/>
    <x v="0"/>
    <x v="0"/>
    <x v="0"/>
    <x v="0"/>
  </r>
  <r>
    <x v="140"/>
    <x v="142"/>
    <x v="22"/>
    <s v="Emmaline Lake Trail"/>
    <s v="Emmaline Lake Trail"/>
    <x v="22"/>
    <x v="4"/>
    <x v="4"/>
    <x v="141"/>
    <x v="141"/>
    <x v="0"/>
    <x v="0"/>
    <x v="0"/>
    <x v="0"/>
  </r>
  <r>
    <x v="141"/>
    <x v="143"/>
    <x v="22"/>
    <s v="Emmaline Lake Trail"/>
    <s v="Emmaline Lake Trail"/>
    <x v="22"/>
    <x v="4"/>
    <x v="4"/>
    <x v="142"/>
    <x v="142"/>
    <x v="0"/>
    <x v="0"/>
    <x v="0"/>
    <x v="0"/>
  </r>
  <r>
    <x v="142"/>
    <x v="144"/>
    <x v="22"/>
    <s v="Emmaline Lake Trail"/>
    <s v="Emmaline Lake Trail"/>
    <x v="22"/>
    <x v="4"/>
    <x v="4"/>
    <x v="143"/>
    <x v="143"/>
    <x v="0"/>
    <x v="0"/>
    <x v="0"/>
    <x v="0"/>
  </r>
  <r>
    <x v="143"/>
    <x v="145"/>
    <x v="22"/>
    <s v="Emmaline Lake Trail"/>
    <s v="Emmaline Lake Trail"/>
    <x v="22"/>
    <x v="4"/>
    <x v="4"/>
    <x v="144"/>
    <x v="144"/>
    <x v="0"/>
    <x v="0"/>
    <x v="0"/>
    <x v="0"/>
  </r>
  <r>
    <x v="144"/>
    <x v="146"/>
    <x v="22"/>
    <s v="Emmaline Lake Trail"/>
    <s v="Emmaline Lake Trail"/>
    <x v="22"/>
    <x v="4"/>
    <x v="4"/>
    <x v="145"/>
    <x v="145"/>
    <x v="0"/>
    <x v="0"/>
    <x v="0"/>
    <x v="0"/>
  </r>
  <r>
    <x v="145"/>
    <x v="147"/>
    <x v="22"/>
    <s v="Emmaline Lake Trail"/>
    <s v="Emmaline Lake Trail"/>
    <x v="22"/>
    <x v="4"/>
    <x v="4"/>
    <x v="146"/>
    <x v="146"/>
    <x v="0"/>
    <x v="0"/>
    <x v="0"/>
    <x v="0"/>
  </r>
  <r>
    <x v="146"/>
    <x v="148"/>
    <x v="22"/>
    <s v="Emmaline Lake Trail"/>
    <s v="Emmaline Lake Trail"/>
    <x v="22"/>
    <x v="4"/>
    <x v="4"/>
    <x v="147"/>
    <x v="147"/>
    <x v="0"/>
    <x v="0"/>
    <x v="0"/>
    <x v="0"/>
  </r>
  <r>
    <x v="147"/>
    <x v="149"/>
    <x v="23"/>
    <s v="Salyer Natural Area"/>
    <s v="Salyer Natural Area"/>
    <x v="23"/>
    <x v="8"/>
    <x v="8"/>
    <x v="148"/>
    <x v="148"/>
    <x v="0"/>
    <x v="0"/>
    <x v="0"/>
    <x v="0"/>
  </r>
  <r>
    <x v="148"/>
    <x v="150"/>
    <x v="16"/>
    <s v="Big South Trail"/>
    <s v="Big South Trail"/>
    <x v="16"/>
    <x v="0"/>
    <x v="0"/>
    <x v="149"/>
    <x v="149"/>
    <x v="0"/>
    <x v="0"/>
    <x v="0"/>
    <x v="0"/>
  </r>
  <r>
    <x v="148"/>
    <x v="151"/>
    <x v="12"/>
    <s v="Horsetooth Mountain Park"/>
    <s v="Horsetooth Mountain Park"/>
    <x v="12"/>
    <x v="6"/>
    <x v="6"/>
    <x v="150"/>
    <x v="150"/>
    <x v="0"/>
    <x v="0"/>
    <x v="0"/>
    <x v="0"/>
  </r>
  <r>
    <x v="149"/>
    <x v="152"/>
    <x v="16"/>
    <s v="Big South Trail"/>
    <s v="Big South Trail"/>
    <x v="16"/>
    <x v="0"/>
    <x v="0"/>
    <x v="151"/>
    <x v="151"/>
    <x v="0"/>
    <x v="0"/>
    <x v="0"/>
    <x v="0"/>
  </r>
  <r>
    <x v="149"/>
    <x v="153"/>
    <x v="24"/>
    <s v="Grey Rock Trail"/>
    <s v="Grey Rock Trail"/>
    <x v="24"/>
    <x v="0"/>
    <x v="0"/>
    <x v="152"/>
    <x v="152"/>
    <x v="0"/>
    <x v="0"/>
    <x v="0"/>
    <x v="0"/>
  </r>
  <r>
    <x v="150"/>
    <x v="154"/>
    <x v="16"/>
    <s v="Big South Trail"/>
    <s v="Big South Trail"/>
    <x v="16"/>
    <x v="0"/>
    <x v="0"/>
    <x v="153"/>
    <x v="153"/>
    <x v="0"/>
    <x v="0"/>
    <x v="0"/>
    <x v="0"/>
  </r>
  <r>
    <x v="150"/>
    <x v="155"/>
    <x v="25"/>
    <s v="Colorado National Monument"/>
    <s v="Colorado National Monument"/>
    <x v="25"/>
    <x v="9"/>
    <x v="9"/>
    <x v="154"/>
    <x v="154"/>
    <x v="0"/>
    <x v="0"/>
    <x v="0"/>
    <x v="0"/>
  </r>
  <r>
    <x v="151"/>
    <x v="156"/>
    <x v="16"/>
    <s v="Big South Trail"/>
    <s v="Big South Trail"/>
    <x v="16"/>
    <x v="0"/>
    <x v="0"/>
    <x v="155"/>
    <x v="155"/>
    <x v="0"/>
    <x v="0"/>
    <x v="0"/>
    <x v="0"/>
  </r>
  <r>
    <x v="151"/>
    <x v="157"/>
    <x v="25"/>
    <s v="Colorado National Monument"/>
    <s v="Colorado National Monument"/>
    <x v="25"/>
    <x v="9"/>
    <x v="9"/>
    <x v="156"/>
    <x v="156"/>
    <x v="0"/>
    <x v="0"/>
    <x v="0"/>
    <x v="0"/>
  </r>
  <r>
    <x v="152"/>
    <x v="158"/>
    <x v="16"/>
    <s v="Big South Trail"/>
    <s v="Big South Trail"/>
    <x v="16"/>
    <x v="0"/>
    <x v="0"/>
    <x v="157"/>
    <x v="157"/>
    <x v="0"/>
    <x v="0"/>
    <x v="0"/>
    <x v="0"/>
  </r>
  <r>
    <x v="152"/>
    <x v="159"/>
    <x v="25"/>
    <s v="Colorado National Monument"/>
    <s v="Colorado National Monument"/>
    <x v="25"/>
    <x v="9"/>
    <x v="9"/>
    <x v="158"/>
    <x v="158"/>
    <x v="0"/>
    <x v="0"/>
    <x v="0"/>
    <x v="0"/>
  </r>
  <r>
    <x v="153"/>
    <x v="160"/>
    <x v="16"/>
    <s v="Big South Trail"/>
    <s v="Big South Trail"/>
    <x v="16"/>
    <x v="0"/>
    <x v="0"/>
    <x v="159"/>
    <x v="159"/>
    <x v="0"/>
    <x v="0"/>
    <x v="0"/>
    <x v="0"/>
  </r>
  <r>
    <x v="153"/>
    <x v="161"/>
    <x v="25"/>
    <s v="Colorado National Monument"/>
    <s v="Colorado National Monument"/>
    <x v="25"/>
    <x v="9"/>
    <x v="9"/>
    <x v="160"/>
    <x v="160"/>
    <x v="0"/>
    <x v="0"/>
    <x v="0"/>
    <x v="0"/>
  </r>
  <r>
    <x v="154"/>
    <x v="162"/>
    <x v="0"/>
    <s v="Poudre Canyon (Hwy 14)"/>
    <s v="Poudre Canyon (Hwy 14)"/>
    <x v="0"/>
    <x v="0"/>
    <x v="0"/>
    <x v="161"/>
    <x v="161"/>
    <x v="0"/>
    <x v="0"/>
    <x v="0"/>
    <x v="0"/>
  </r>
  <r>
    <x v="155"/>
    <x v="163"/>
    <x v="0"/>
    <s v="Poudre Canyon (Hwy 14)"/>
    <s v="Poudre Canyon (Hwy 14)"/>
    <x v="0"/>
    <x v="0"/>
    <x v="0"/>
    <x v="18"/>
    <x v="162"/>
    <x v="0"/>
    <x v="0"/>
    <x v="0"/>
    <x v="0"/>
  </r>
  <r>
    <x v="156"/>
    <x v="164"/>
    <x v="0"/>
    <s v="Poudre Canyon (Hwy 14)"/>
    <s v="Poudre Canyon (Hwy 14)"/>
    <x v="0"/>
    <x v="0"/>
    <x v="0"/>
    <x v="162"/>
    <x v="163"/>
    <x v="0"/>
    <x v="0"/>
    <x v="0"/>
    <x v="0"/>
  </r>
  <r>
    <x v="157"/>
    <x v="165"/>
    <x v="0"/>
    <s v="Poudre Canyon (Hwy 14)"/>
    <s v="Poudre Canyon (Hwy 14)"/>
    <x v="0"/>
    <x v="0"/>
    <x v="0"/>
    <x v="163"/>
    <x v="164"/>
    <x v="0"/>
    <x v="0"/>
    <x v="0"/>
    <x v="0"/>
  </r>
  <r>
    <x v="158"/>
    <x v="166"/>
    <x v="0"/>
    <s v="Poudre Canyon (Hwy 14)"/>
    <s v="Poudre Canyon (Hwy 14)"/>
    <x v="0"/>
    <x v="0"/>
    <x v="0"/>
    <x v="164"/>
    <x v="165"/>
    <x v="0"/>
    <x v="0"/>
    <x v="0"/>
    <x v="0"/>
  </r>
  <r>
    <x v="159"/>
    <x v="167"/>
    <x v="0"/>
    <s v="Poudre Canyon (Hwy 14)"/>
    <s v="Poudre Canyon (Hwy 14)"/>
    <x v="0"/>
    <x v="0"/>
    <x v="0"/>
    <x v="165"/>
    <x v="166"/>
    <x v="0"/>
    <x v="0"/>
    <x v="0"/>
    <x v="0"/>
  </r>
  <r>
    <x v="160"/>
    <x v="168"/>
    <x v="0"/>
    <s v="Poudre Canyon (Hwy 14)"/>
    <s v="Poudre Canyon (Hwy 14)"/>
    <x v="0"/>
    <x v="0"/>
    <x v="0"/>
    <x v="166"/>
    <x v="167"/>
    <x v="0"/>
    <x v="0"/>
    <x v="0"/>
    <x v="0"/>
  </r>
  <r>
    <x v="161"/>
    <x v="169"/>
    <x v="0"/>
    <s v="Poudre Canyon (Hwy 14)"/>
    <s v="Poudre Canyon (Hwy 14)"/>
    <x v="0"/>
    <x v="0"/>
    <x v="0"/>
    <x v="167"/>
    <x v="168"/>
    <x v="0"/>
    <x v="0"/>
    <x v="0"/>
    <x v="0"/>
  </r>
  <r>
    <x v="162"/>
    <x v="170"/>
    <x v="0"/>
    <s v="Poudre Canyon (Hwy 14)"/>
    <s v="Poudre Canyon (Hwy 14)"/>
    <x v="0"/>
    <x v="0"/>
    <x v="0"/>
    <x v="168"/>
    <x v="169"/>
    <x v="0"/>
    <x v="0"/>
    <x v="0"/>
    <x v="0"/>
  </r>
  <r>
    <x v="163"/>
    <x v="171"/>
    <x v="1"/>
    <s v="Stove Prairie Road"/>
    <s v="Stove Prairie Road"/>
    <x v="1"/>
    <x v="1"/>
    <x v="1"/>
    <x v="169"/>
    <x v="170"/>
    <x v="0"/>
    <x v="0"/>
    <x v="0"/>
    <x v="0"/>
  </r>
  <r>
    <x v="164"/>
    <x v="172"/>
    <x v="11"/>
    <s v="Buckhorn Road"/>
    <s v="Buckhorn Road"/>
    <x v="11"/>
    <x v="5"/>
    <x v="5"/>
    <x v="170"/>
    <x v="171"/>
    <x v="0"/>
    <x v="0"/>
    <x v="0"/>
    <x v="0"/>
  </r>
  <r>
    <x v="165"/>
    <x v="173"/>
    <x v="2"/>
    <s v="Rist Canyon Road"/>
    <s v="Rist Canyon Road"/>
    <x v="2"/>
    <x v="2"/>
    <x v="2"/>
    <x v="171"/>
    <x v="172"/>
    <x v="0"/>
    <x v="0"/>
    <x v="0"/>
    <x v="0"/>
  </r>
  <r>
    <x v="166"/>
    <x v="174"/>
    <x v="26"/>
    <s v="Bobcat Ridge"/>
    <s v="Bobcat Ridge"/>
    <x v="26"/>
    <x v="10"/>
    <x v="10"/>
    <x v="172"/>
    <x v="173"/>
    <x v="0"/>
    <x v="0"/>
    <x v="0"/>
    <x v="0"/>
  </r>
  <r>
    <x v="167"/>
    <x v="175"/>
    <x v="26"/>
    <s v="Bobcat Ridge"/>
    <s v="Bobcat Ridge"/>
    <x v="26"/>
    <x v="10"/>
    <x v="10"/>
    <x v="173"/>
    <x v="174"/>
    <x v="0"/>
    <x v="0"/>
    <x v="0"/>
    <x v="0"/>
  </r>
  <r>
    <x v="168"/>
    <x v="176"/>
    <x v="26"/>
    <s v="Bobcat Ridge"/>
    <s v="Bobcat Ridge"/>
    <x v="26"/>
    <x v="10"/>
    <x v="10"/>
    <x v="174"/>
    <x v="175"/>
    <x v="0"/>
    <x v="0"/>
    <x v="0"/>
    <x v="0"/>
  </r>
  <r>
    <x v="169"/>
    <x v="177"/>
    <x v="26"/>
    <s v="Bobcat Ridge"/>
    <s v="Bobcat Ridge"/>
    <x v="26"/>
    <x v="10"/>
    <x v="10"/>
    <x v="175"/>
    <x v="176"/>
    <x v="0"/>
    <x v="0"/>
    <x v="0"/>
    <x v="0"/>
  </r>
  <r>
    <x v="170"/>
    <x v="178"/>
    <x v="26"/>
    <s v="Bobcat Ridge"/>
    <s v="Bobcat Ridge"/>
    <x v="26"/>
    <x v="10"/>
    <x v="10"/>
    <x v="176"/>
    <x v="177"/>
    <x v="0"/>
    <x v="0"/>
    <x v="0"/>
    <x v="0"/>
  </r>
  <r>
    <x v="171"/>
    <x v="179"/>
    <x v="26"/>
    <s v="Bobcat Ridge"/>
    <s v="Bobcat Ridge"/>
    <x v="26"/>
    <x v="10"/>
    <x v="10"/>
    <x v="177"/>
    <x v="178"/>
    <x v="0"/>
    <x v="0"/>
    <x v="0"/>
    <x v="0"/>
  </r>
  <r>
    <x v="172"/>
    <x v="180"/>
    <x v="26"/>
    <s v="Bobcat Ridge"/>
    <s v="Bobcat Ridge"/>
    <x v="26"/>
    <x v="10"/>
    <x v="10"/>
    <x v="178"/>
    <x v="179"/>
    <x v="0"/>
    <x v="0"/>
    <x v="0"/>
    <x v="0"/>
  </r>
  <r>
    <x v="173"/>
    <x v="181"/>
    <x v="26"/>
    <s v="Bobcat Ridge"/>
    <s v="Bobcat Ridge"/>
    <x v="26"/>
    <x v="10"/>
    <x v="10"/>
    <x v="179"/>
    <x v="180"/>
    <x v="0"/>
    <x v="0"/>
    <x v="0"/>
    <x v="0"/>
  </r>
  <r>
    <x v="174"/>
    <x v="182"/>
    <x v="26"/>
    <s v="Bobcat Ridge"/>
    <s v="Bobcat Ridge"/>
    <x v="26"/>
    <x v="10"/>
    <x v="10"/>
    <x v="180"/>
    <x v="181"/>
    <x v="0"/>
    <x v="0"/>
    <x v="0"/>
    <x v="0"/>
  </r>
  <r>
    <x v="175"/>
    <x v="183"/>
    <x v="26"/>
    <s v="Bobcat Ridge"/>
    <s v="Bobcat Ridge"/>
    <x v="26"/>
    <x v="10"/>
    <x v="10"/>
    <x v="181"/>
    <x v="182"/>
    <x v="0"/>
    <x v="0"/>
    <x v="0"/>
    <x v="0"/>
  </r>
  <r>
    <x v="176"/>
    <x v="184"/>
    <x v="26"/>
    <s v="Bobcat Ridge"/>
    <s v="Bobcat Ridge"/>
    <x v="26"/>
    <x v="10"/>
    <x v="10"/>
    <x v="182"/>
    <x v="183"/>
    <x v="0"/>
    <x v="0"/>
    <x v="0"/>
    <x v="0"/>
  </r>
  <r>
    <x v="177"/>
    <x v="185"/>
    <x v="26"/>
    <s v="Bobcat Ridge"/>
    <s v="Bobcat Ridge"/>
    <x v="26"/>
    <x v="10"/>
    <x v="10"/>
    <x v="183"/>
    <x v="184"/>
    <x v="0"/>
    <x v="0"/>
    <x v="0"/>
    <x v="0"/>
  </r>
  <r>
    <x v="178"/>
    <x v="186"/>
    <x v="26"/>
    <s v="Bobcat Ridge"/>
    <s v="Bobcat Ridge"/>
    <x v="26"/>
    <x v="10"/>
    <x v="10"/>
    <x v="184"/>
    <x v="185"/>
    <x v="0"/>
    <x v="0"/>
    <x v="0"/>
    <x v="0"/>
  </r>
  <r>
    <x v="179"/>
    <x v="187"/>
    <x v="26"/>
    <s v="Bobcat Ridge"/>
    <s v="Bobcat Ridge"/>
    <x v="26"/>
    <x v="10"/>
    <x v="10"/>
    <x v="185"/>
    <x v="186"/>
    <x v="0"/>
    <x v="0"/>
    <x v="0"/>
    <x v="0"/>
  </r>
  <r>
    <x v="180"/>
    <x v="188"/>
    <x v="26"/>
    <s v="Bobcat Ridge"/>
    <s v="Bobcat Ridge"/>
    <x v="26"/>
    <x v="10"/>
    <x v="10"/>
    <x v="186"/>
    <x v="187"/>
    <x v="0"/>
    <x v="0"/>
    <x v="0"/>
    <x v="0"/>
  </r>
  <r>
    <x v="181"/>
    <x v="189"/>
    <x v="27"/>
    <s v="Soapstone Prairie Natural Area"/>
    <s v="Soapstone Prairie Natural Area"/>
    <x v="27"/>
    <x v="11"/>
    <x v="11"/>
    <x v="187"/>
    <x v="188"/>
    <x v="0"/>
    <x v="0"/>
    <x v="0"/>
    <x v="0"/>
  </r>
  <r>
    <x v="182"/>
    <x v="190"/>
    <x v="27"/>
    <s v="Soapstone Prairie Natural Area"/>
    <s v="Soapstone Prairie Natural Area"/>
    <x v="27"/>
    <x v="11"/>
    <x v="11"/>
    <x v="188"/>
    <x v="189"/>
    <x v="0"/>
    <x v="0"/>
    <x v="0"/>
    <x v="0"/>
  </r>
  <r>
    <x v="183"/>
    <x v="191"/>
    <x v="28"/>
    <s v="Rawhide Flats Road"/>
    <s v="Rawhide Flats Road"/>
    <x v="28"/>
    <x v="11"/>
    <x v="11"/>
    <x v="189"/>
    <x v="190"/>
    <x v="0"/>
    <x v="0"/>
    <x v="0"/>
    <x v="0"/>
  </r>
  <r>
    <x v="184"/>
    <x v="192"/>
    <x v="28"/>
    <s v="Rawhide Flats Road"/>
    <s v="Rawhide Flats Road"/>
    <x v="28"/>
    <x v="11"/>
    <x v="11"/>
    <x v="190"/>
    <x v="191"/>
    <x v="0"/>
    <x v="0"/>
    <x v="0"/>
    <x v="0"/>
  </r>
  <r>
    <x v="185"/>
    <x v="193"/>
    <x v="29"/>
    <s v="Terry Lake Road"/>
    <s v="Terry Lake Road"/>
    <x v="29"/>
    <x v="11"/>
    <x v="11"/>
    <x v="191"/>
    <x v="192"/>
    <x v="0"/>
    <x v="0"/>
    <x v="0"/>
    <x v="0"/>
  </r>
  <r>
    <x v="186"/>
    <x v="194"/>
    <x v="24"/>
    <s v="Grey Rock Trail"/>
    <s v="Grey Rock Trail"/>
    <x v="24"/>
    <x v="0"/>
    <x v="0"/>
    <x v="192"/>
    <x v="193"/>
    <x v="0"/>
    <x v="0"/>
    <x v="0"/>
    <x v="0"/>
  </r>
  <r>
    <x v="187"/>
    <x v="195"/>
    <x v="24"/>
    <s v="Grey Rock Trail"/>
    <s v="Grey Rock Trail"/>
    <x v="24"/>
    <x v="0"/>
    <x v="0"/>
    <x v="193"/>
    <x v="194"/>
    <x v="0"/>
    <x v="0"/>
    <x v="0"/>
    <x v="0"/>
  </r>
  <r>
    <x v="188"/>
    <x v="196"/>
    <x v="30"/>
    <s v="Grand Valley"/>
    <s v="Grand Valley"/>
    <x v="30"/>
    <x v="9"/>
    <x v="9"/>
    <x v="194"/>
    <x v="195"/>
    <x v="0"/>
    <x v="0"/>
    <x v="0"/>
    <x v="0"/>
  </r>
  <r>
    <x v="189"/>
    <x v="197"/>
    <x v="30"/>
    <s v="Grand Valley"/>
    <s v="Grand Valley"/>
    <x v="30"/>
    <x v="9"/>
    <x v="9"/>
    <x v="195"/>
    <x v="196"/>
    <x v="0"/>
    <x v="0"/>
    <x v="0"/>
    <x v="0"/>
  </r>
  <r>
    <x v="190"/>
    <x v="198"/>
    <x v="30"/>
    <s v="Grand Valley"/>
    <s v="Grand Valley"/>
    <x v="30"/>
    <x v="9"/>
    <x v="9"/>
    <x v="196"/>
    <x v="197"/>
    <x v="0"/>
    <x v="0"/>
    <x v="0"/>
    <x v="0"/>
  </r>
  <r>
    <x v="191"/>
    <x v="199"/>
    <x v="30"/>
    <s v="Grand Valley"/>
    <s v="Grand Valley"/>
    <x v="30"/>
    <x v="9"/>
    <x v="9"/>
    <x v="197"/>
    <x v="198"/>
    <x v="0"/>
    <x v="0"/>
    <x v="0"/>
    <x v="0"/>
  </r>
  <r>
    <x v="192"/>
    <x v="200"/>
    <x v="30"/>
    <s v="Grand Valley"/>
    <s v="Grand Valley"/>
    <x v="30"/>
    <x v="9"/>
    <x v="9"/>
    <x v="198"/>
    <x v="199"/>
    <x v="0"/>
    <x v="0"/>
    <x v="0"/>
    <x v="0"/>
  </r>
  <r>
    <x v="193"/>
    <x v="201"/>
    <x v="30"/>
    <s v="Grand Valley"/>
    <s v="Grand Valley"/>
    <x v="30"/>
    <x v="9"/>
    <x v="9"/>
    <x v="199"/>
    <x v="200"/>
    <x v="0"/>
    <x v="0"/>
    <x v="0"/>
    <x v="0"/>
  </r>
  <r>
    <x v="194"/>
    <x v="202"/>
    <x v="30"/>
    <s v="Grand Valley"/>
    <s v="Grand Valley"/>
    <x v="30"/>
    <x v="9"/>
    <x v="9"/>
    <x v="200"/>
    <x v="201"/>
    <x v="0"/>
    <x v="0"/>
    <x v="0"/>
    <x v="0"/>
  </r>
  <r>
    <x v="195"/>
    <x v="203"/>
    <x v="30"/>
    <s v="Grand Valley"/>
    <s v="Grand Valley"/>
    <x v="30"/>
    <x v="9"/>
    <x v="9"/>
    <x v="201"/>
    <x v="202"/>
    <x v="0"/>
    <x v="0"/>
    <x v="0"/>
    <x v="0"/>
  </r>
  <r>
    <x v="196"/>
    <x v="204"/>
    <x v="30"/>
    <s v="Grand Valley"/>
    <s v="Grand Valley"/>
    <x v="30"/>
    <x v="9"/>
    <x v="9"/>
    <x v="202"/>
    <x v="203"/>
    <x v="0"/>
    <x v="0"/>
    <x v="0"/>
    <x v="0"/>
  </r>
  <r>
    <x v="197"/>
    <x v="205"/>
    <x v="30"/>
    <s v="Grand Valley"/>
    <s v="Grand Valley"/>
    <x v="30"/>
    <x v="9"/>
    <x v="9"/>
    <x v="203"/>
    <x v="204"/>
    <x v="0"/>
    <x v="0"/>
    <x v="0"/>
    <x v="0"/>
  </r>
  <r>
    <x v="198"/>
    <x v="206"/>
    <x v="30"/>
    <s v="Grand Valley"/>
    <s v="Grand Valley"/>
    <x v="30"/>
    <x v="9"/>
    <x v="9"/>
    <x v="204"/>
    <x v="205"/>
    <x v="0"/>
    <x v="0"/>
    <x v="0"/>
    <x v="0"/>
  </r>
  <r>
    <x v="199"/>
    <x v="207"/>
    <x v="30"/>
    <s v="Grand Valley"/>
    <s v="Grand Valley"/>
    <x v="30"/>
    <x v="9"/>
    <x v="9"/>
    <x v="205"/>
    <x v="206"/>
    <x v="0"/>
    <x v="0"/>
    <x v="0"/>
    <x v="0"/>
  </r>
  <r>
    <x v="200"/>
    <x v="208"/>
    <x v="30"/>
    <s v="Grand Valley"/>
    <s v="Grand Valley"/>
    <x v="30"/>
    <x v="9"/>
    <x v="9"/>
    <x v="206"/>
    <x v="207"/>
    <x v="0"/>
    <x v="0"/>
    <x v="0"/>
    <x v="0"/>
  </r>
  <r>
    <x v="201"/>
    <x v="209"/>
    <x v="30"/>
    <s v="Grand Valley"/>
    <s v="Grand Valley"/>
    <x v="30"/>
    <x v="9"/>
    <x v="9"/>
    <x v="207"/>
    <x v="208"/>
    <x v="0"/>
    <x v="0"/>
    <x v="0"/>
    <x v="0"/>
  </r>
  <r>
    <x v="202"/>
    <x v="210"/>
    <x v="30"/>
    <s v="Grand Valley"/>
    <s v="Grand Valley"/>
    <x v="30"/>
    <x v="9"/>
    <x v="9"/>
    <x v="208"/>
    <x v="209"/>
    <x v="0"/>
    <x v="0"/>
    <x v="0"/>
    <x v="0"/>
  </r>
  <r>
    <x v="203"/>
    <x v="211"/>
    <x v="30"/>
    <s v="Grand Valley"/>
    <s v="Grand Valley"/>
    <x v="30"/>
    <x v="9"/>
    <x v="9"/>
    <x v="209"/>
    <x v="210"/>
    <x v="0"/>
    <x v="0"/>
    <x v="0"/>
    <x v="0"/>
  </r>
  <r>
    <x v="203"/>
    <x v="212"/>
    <x v="25"/>
    <s v="Colorado National Monument"/>
    <s v="Colorado National Monument"/>
    <x v="25"/>
    <x v="9"/>
    <x v="9"/>
    <x v="210"/>
    <x v="211"/>
    <x v="0"/>
    <x v="0"/>
    <x v="0"/>
    <x v="0"/>
  </r>
  <r>
    <x v="204"/>
    <x v="213"/>
    <x v="30"/>
    <s v="Grand Valley"/>
    <s v="Grand Valley"/>
    <x v="30"/>
    <x v="9"/>
    <x v="9"/>
    <x v="211"/>
    <x v="212"/>
    <x v="0"/>
    <x v="0"/>
    <x v="0"/>
    <x v="0"/>
  </r>
  <r>
    <x v="204"/>
    <x v="214"/>
    <x v="25"/>
    <s v="Colorado National Monument"/>
    <s v="Colorado National Monument"/>
    <x v="25"/>
    <x v="9"/>
    <x v="9"/>
    <x v="212"/>
    <x v="213"/>
    <x v="0"/>
    <x v="0"/>
    <x v="0"/>
    <x v="0"/>
  </r>
  <r>
    <x v="205"/>
    <x v="215"/>
    <x v="30"/>
    <s v="Grand Valley"/>
    <s v="Grand Valley"/>
    <x v="30"/>
    <x v="9"/>
    <x v="9"/>
    <x v="213"/>
    <x v="214"/>
    <x v="0"/>
    <x v="0"/>
    <x v="0"/>
    <x v="0"/>
  </r>
  <r>
    <x v="205"/>
    <x v="216"/>
    <x v="25"/>
    <s v="Colorado National Monument"/>
    <s v="Colorado National Monument"/>
    <x v="25"/>
    <x v="9"/>
    <x v="9"/>
    <x v="214"/>
    <x v="215"/>
    <x v="0"/>
    <x v="0"/>
    <x v="0"/>
    <x v="0"/>
  </r>
  <r>
    <x v="206"/>
    <x v="217"/>
    <x v="30"/>
    <s v="Grand Valley"/>
    <s v="Grand Valley"/>
    <x v="30"/>
    <x v="9"/>
    <x v="9"/>
    <x v="215"/>
    <x v="216"/>
    <x v="0"/>
    <x v="0"/>
    <x v="0"/>
    <x v="0"/>
  </r>
  <r>
    <x v="206"/>
    <x v="218"/>
    <x v="25"/>
    <s v="Colorado National Monument"/>
    <s v="Colorado National Monument"/>
    <x v="25"/>
    <x v="9"/>
    <x v="9"/>
    <x v="216"/>
    <x v="217"/>
    <x v="0"/>
    <x v="0"/>
    <x v="0"/>
    <x v="0"/>
  </r>
  <r>
    <x v="207"/>
    <x v="219"/>
    <x v="30"/>
    <s v="Grand Valley"/>
    <s v="Grand Valley"/>
    <x v="30"/>
    <x v="9"/>
    <x v="9"/>
    <x v="217"/>
    <x v="218"/>
    <x v="0"/>
    <x v="0"/>
    <x v="0"/>
    <x v="0"/>
  </r>
  <r>
    <x v="208"/>
    <x v="220"/>
    <x v="30"/>
    <s v="Grand Valley"/>
    <s v="Grand Valley"/>
    <x v="30"/>
    <x v="9"/>
    <x v="9"/>
    <x v="218"/>
    <x v="219"/>
    <x v="0"/>
    <x v="0"/>
    <x v="0"/>
    <x v="0"/>
  </r>
  <r>
    <x v="209"/>
    <x v="221"/>
    <x v="30"/>
    <s v="Grand Valley"/>
    <s v="Grand Valley"/>
    <x v="30"/>
    <x v="9"/>
    <x v="9"/>
    <x v="219"/>
    <x v="220"/>
    <x v="0"/>
    <x v="0"/>
    <x v="0"/>
    <x v="0"/>
  </r>
  <r>
    <x v="210"/>
    <x v="222"/>
    <x v="30"/>
    <s v="Grand Valley"/>
    <s v="Grand Valley"/>
    <x v="30"/>
    <x v="9"/>
    <x v="9"/>
    <x v="220"/>
    <x v="221"/>
    <x v="0"/>
    <x v="0"/>
    <x v="0"/>
    <x v="0"/>
  </r>
  <r>
    <x v="211"/>
    <x v="223"/>
    <x v="30"/>
    <s v="Grand Valley"/>
    <s v="Grand Valley"/>
    <x v="30"/>
    <x v="9"/>
    <x v="9"/>
    <x v="221"/>
    <x v="222"/>
    <x v="0"/>
    <x v="0"/>
    <x v="0"/>
    <x v="0"/>
  </r>
  <r>
    <x v="212"/>
    <x v="224"/>
    <x v="30"/>
    <s v="Grand Valley"/>
    <s v="Grand Valley"/>
    <x v="30"/>
    <x v="9"/>
    <x v="9"/>
    <x v="222"/>
    <x v="223"/>
    <x v="0"/>
    <x v="0"/>
    <x v="0"/>
    <x v="0"/>
  </r>
  <r>
    <x v="213"/>
    <x v="225"/>
    <x v="30"/>
    <s v="Grand Valley"/>
    <s v="Grand Valley"/>
    <x v="30"/>
    <x v="9"/>
    <x v="9"/>
    <x v="223"/>
    <x v="224"/>
    <x v="0"/>
    <x v="0"/>
    <x v="0"/>
    <x v="0"/>
  </r>
  <r>
    <x v="214"/>
    <x v="226"/>
    <x v="30"/>
    <s v="Grand Valley"/>
    <s v="Grand Valley"/>
    <x v="30"/>
    <x v="9"/>
    <x v="9"/>
    <x v="224"/>
    <x v="225"/>
    <x v="0"/>
    <x v="0"/>
    <x v="0"/>
    <x v="0"/>
  </r>
  <r>
    <x v="214"/>
    <x v="227"/>
    <x v="25"/>
    <s v="Colorado National Monument"/>
    <s v="Colorado National Monument"/>
    <x v="25"/>
    <x v="9"/>
    <x v="9"/>
    <x v="225"/>
    <x v="226"/>
    <x v="0"/>
    <x v="0"/>
    <x v="0"/>
    <x v="0"/>
  </r>
  <r>
    <x v="215"/>
    <x v="228"/>
    <x v="25"/>
    <s v="Colorado National Monument"/>
    <s v="Colorado National Monument"/>
    <x v="25"/>
    <x v="9"/>
    <x v="9"/>
    <x v="226"/>
    <x v="227"/>
    <x v="0"/>
    <x v="0"/>
    <x v="0"/>
    <x v="0"/>
  </r>
  <r>
    <x v="215"/>
    <x v="229"/>
    <x v="25"/>
    <s v="Colorado National Monument"/>
    <s v="Colorado National Monument"/>
    <x v="25"/>
    <x v="9"/>
    <x v="9"/>
    <x v="227"/>
    <x v="228"/>
    <x v="0"/>
    <x v="0"/>
    <x v="0"/>
    <x v="0"/>
  </r>
  <r>
    <x v="215"/>
    <x v="230"/>
    <x v="30"/>
    <s v="Grand Valley"/>
    <s v="Grand Valley"/>
    <x v="30"/>
    <x v="9"/>
    <x v="9"/>
    <x v="228"/>
    <x v="229"/>
    <x v="0"/>
    <x v="0"/>
    <x v="0"/>
    <x v="0"/>
  </r>
  <r>
    <x v="216"/>
    <x v="231"/>
    <x v="25"/>
    <s v="Colorado National Monument"/>
    <s v="Colorado National Monument"/>
    <x v="25"/>
    <x v="9"/>
    <x v="9"/>
    <x v="229"/>
    <x v="230"/>
    <x v="0"/>
    <x v="0"/>
    <x v="0"/>
    <x v="0"/>
  </r>
  <r>
    <x v="216"/>
    <x v="232"/>
    <x v="25"/>
    <s v="Colorado National Monument"/>
    <s v="Colorado National Monument"/>
    <x v="25"/>
    <x v="9"/>
    <x v="9"/>
    <x v="230"/>
    <x v="231"/>
    <x v="0"/>
    <x v="0"/>
    <x v="0"/>
    <x v="0"/>
  </r>
  <r>
    <x v="216"/>
    <x v="233"/>
    <x v="27"/>
    <s v="Soapstone Prairie Natural Area"/>
    <s v="Soapstone Prairie Natural Area"/>
    <x v="27"/>
    <x v="11"/>
    <x v="11"/>
    <x v="231"/>
    <x v="232"/>
    <x v="0"/>
    <x v="0"/>
    <x v="0"/>
    <x v="0"/>
  </r>
  <r>
    <x v="217"/>
    <x v="234"/>
    <x v="25"/>
    <s v="Colorado National Monument"/>
    <s v="Colorado National Monument"/>
    <x v="25"/>
    <x v="9"/>
    <x v="9"/>
    <x v="232"/>
    <x v="233"/>
    <x v="0"/>
    <x v="0"/>
    <x v="0"/>
    <x v="0"/>
  </r>
  <r>
    <x v="217"/>
    <x v="235"/>
    <x v="27"/>
    <s v="Soapstone Prairie Natural Area"/>
    <s v="Soapstone Prairie Natural Area"/>
    <x v="27"/>
    <x v="11"/>
    <x v="11"/>
    <x v="233"/>
    <x v="234"/>
    <x v="0"/>
    <x v="0"/>
    <x v="0"/>
    <x v="0"/>
  </r>
  <r>
    <x v="218"/>
    <x v="236"/>
    <x v="27"/>
    <s v="Soapstone Prairie Natural Area"/>
    <s v="Soapstone Prairie Natural Area"/>
    <x v="27"/>
    <x v="11"/>
    <x v="11"/>
    <x v="234"/>
    <x v="235"/>
    <x v="0"/>
    <x v="0"/>
    <x v="0"/>
    <x v="0"/>
  </r>
  <r>
    <x v="219"/>
    <x v="237"/>
    <x v="31"/>
    <s v="Blue Lake Trail"/>
    <s v="Blue Lake Trail"/>
    <x v="31"/>
    <x v="0"/>
    <x v="0"/>
    <x v="235"/>
    <x v="236"/>
    <x v="0"/>
    <x v="0"/>
    <x v="0"/>
    <x v="0"/>
  </r>
  <r>
    <x v="220"/>
    <x v="238"/>
    <x v="31"/>
    <s v="Blue Lake Trail"/>
    <s v="Blue Lake Trail"/>
    <x v="31"/>
    <x v="0"/>
    <x v="0"/>
    <x v="236"/>
    <x v="237"/>
    <x v="0"/>
    <x v="0"/>
    <x v="0"/>
    <x v="0"/>
  </r>
  <r>
    <x v="221"/>
    <x v="239"/>
    <x v="31"/>
    <s v="Blue Lake Trail"/>
    <s v="Blue Lake Trail"/>
    <x v="31"/>
    <x v="0"/>
    <x v="0"/>
    <x v="237"/>
    <x v="238"/>
    <x v="0"/>
    <x v="0"/>
    <x v="0"/>
    <x v="0"/>
  </r>
  <r>
    <x v="222"/>
    <x v="240"/>
    <x v="31"/>
    <s v="Blue Lake Trail"/>
    <s v="Blue Lake Trail"/>
    <x v="31"/>
    <x v="0"/>
    <x v="0"/>
    <x v="238"/>
    <x v="239"/>
    <x v="0"/>
    <x v="0"/>
    <x v="0"/>
    <x v="0"/>
  </r>
  <r>
    <x v="223"/>
    <x v="241"/>
    <x v="31"/>
    <s v="Blue Lake Trail"/>
    <s v="Blue Lake Trail"/>
    <x v="31"/>
    <x v="0"/>
    <x v="0"/>
    <x v="239"/>
    <x v="240"/>
    <x v="0"/>
    <x v="0"/>
    <x v="0"/>
    <x v="0"/>
  </r>
  <r>
    <x v="224"/>
    <x v="242"/>
    <x v="31"/>
    <s v="Blue Lake Trail"/>
    <s v="Blue Lake Trail"/>
    <x v="31"/>
    <x v="0"/>
    <x v="0"/>
    <x v="240"/>
    <x v="241"/>
    <x v="0"/>
    <x v="0"/>
    <x v="0"/>
    <x v="0"/>
  </r>
  <r>
    <x v="225"/>
    <x v="243"/>
    <x v="31"/>
    <s v="Blue Lake Trail"/>
    <s v="Blue Lake Trail"/>
    <x v="31"/>
    <x v="0"/>
    <x v="0"/>
    <x v="241"/>
    <x v="242"/>
    <x v="0"/>
    <x v="0"/>
    <x v="0"/>
    <x v="0"/>
  </r>
  <r>
    <x v="226"/>
    <x v="244"/>
    <x v="31"/>
    <s v="Blue Lake Trail"/>
    <s v="Blue Lake Trail"/>
    <x v="31"/>
    <x v="0"/>
    <x v="0"/>
    <x v="242"/>
    <x v="243"/>
    <x v="0"/>
    <x v="0"/>
    <x v="0"/>
    <x v="0"/>
  </r>
  <r>
    <x v="227"/>
    <x v="245"/>
    <x v="31"/>
    <s v="Blue Lake Trail"/>
    <s v="Blue Lake Trail"/>
    <x v="31"/>
    <x v="0"/>
    <x v="0"/>
    <x v="243"/>
    <x v="244"/>
    <x v="0"/>
    <x v="0"/>
    <x v="0"/>
    <x v="0"/>
  </r>
  <r>
    <x v="228"/>
    <x v="246"/>
    <x v="31"/>
    <s v="Blue Lake Trail"/>
    <s v="Blue Lake Trail"/>
    <x v="31"/>
    <x v="0"/>
    <x v="0"/>
    <x v="244"/>
    <x v="245"/>
    <x v="0"/>
    <x v="0"/>
    <x v="0"/>
    <x v="0"/>
  </r>
  <r>
    <x v="229"/>
    <x v="247"/>
    <x v="31"/>
    <s v="Blue Lake Trail"/>
    <s v="Blue Lake Trail"/>
    <x v="31"/>
    <x v="0"/>
    <x v="0"/>
    <x v="245"/>
    <x v="246"/>
    <x v="0"/>
    <x v="0"/>
    <x v="0"/>
    <x v="0"/>
  </r>
  <r>
    <x v="230"/>
    <x v="248"/>
    <x v="31"/>
    <s v="Blue Lake Trail"/>
    <s v="Blue Lake Trail"/>
    <x v="31"/>
    <x v="0"/>
    <x v="0"/>
    <x v="246"/>
    <x v="247"/>
    <x v="0"/>
    <x v="0"/>
    <x v="0"/>
    <x v="0"/>
  </r>
  <r>
    <x v="231"/>
    <x v="249"/>
    <x v="31"/>
    <s v="Blue Lake Trail"/>
    <s v="Blue Lake Trail"/>
    <x v="31"/>
    <x v="0"/>
    <x v="0"/>
    <x v="247"/>
    <x v="248"/>
    <x v="0"/>
    <x v="0"/>
    <x v="0"/>
    <x v="0"/>
  </r>
  <r>
    <x v="232"/>
    <x v="250"/>
    <x v="25"/>
    <s v="Colorado National Monument"/>
    <s v="Colorado National Monument"/>
    <x v="25"/>
    <x v="9"/>
    <x v="9"/>
    <x v="248"/>
    <x v="249"/>
    <x v="0"/>
    <x v="0"/>
    <x v="0"/>
    <x v="0"/>
  </r>
  <r>
    <x v="233"/>
    <x v="251"/>
    <x v="25"/>
    <s v="Colorado National Monument"/>
    <s v="Colorado National Monument"/>
    <x v="25"/>
    <x v="9"/>
    <x v="9"/>
    <x v="249"/>
    <x v="250"/>
    <x v="0"/>
    <x v="0"/>
    <x v="0"/>
    <x v="0"/>
  </r>
  <r>
    <x v="234"/>
    <x v="252"/>
    <x v="25"/>
    <s v="Colorado National Monument"/>
    <s v="Colorado National Monument"/>
    <x v="25"/>
    <x v="9"/>
    <x v="9"/>
    <x v="250"/>
    <x v="251"/>
    <x v="0"/>
    <x v="0"/>
    <x v="0"/>
    <x v="0"/>
  </r>
  <r>
    <x v="235"/>
    <x v="253"/>
    <x v="25"/>
    <s v="Colorado National Monument"/>
    <s v="Colorado National Monument"/>
    <x v="25"/>
    <x v="9"/>
    <x v="9"/>
    <x v="251"/>
    <x v="252"/>
    <x v="0"/>
    <x v="0"/>
    <x v="0"/>
    <x v="0"/>
  </r>
  <r>
    <x v="236"/>
    <x v="254"/>
    <x v="25"/>
    <s v="Colorado National Monument"/>
    <s v="Colorado National Monument"/>
    <x v="25"/>
    <x v="9"/>
    <x v="9"/>
    <x v="252"/>
    <x v="253"/>
    <x v="0"/>
    <x v="0"/>
    <x v="0"/>
    <x v="0"/>
  </r>
  <r>
    <x v="237"/>
    <x v="255"/>
    <x v="25"/>
    <s v="Colorado National Monument"/>
    <s v="Colorado National Monument"/>
    <x v="25"/>
    <x v="9"/>
    <x v="9"/>
    <x v="253"/>
    <x v="254"/>
    <x v="0"/>
    <x v="0"/>
    <x v="0"/>
    <x v="0"/>
  </r>
  <r>
    <x v="238"/>
    <x v="256"/>
    <x v="25"/>
    <s v="Colorado National Monument"/>
    <s v="Colorado National Monument"/>
    <x v="25"/>
    <x v="9"/>
    <x v="9"/>
    <x v="254"/>
    <x v="255"/>
    <x v="0"/>
    <x v="0"/>
    <x v="0"/>
    <x v="0"/>
  </r>
  <r>
    <x v="239"/>
    <x v="257"/>
    <x v="25"/>
    <s v="Colorado National Monument"/>
    <s v="Colorado National Monument"/>
    <x v="25"/>
    <x v="9"/>
    <x v="9"/>
    <x v="255"/>
    <x v="256"/>
    <x v="0"/>
    <x v="0"/>
    <x v="0"/>
    <x v="0"/>
  </r>
  <r>
    <x v="240"/>
    <x v="258"/>
    <x v="25"/>
    <s v="Colorado National Monument"/>
    <s v="Colorado National Monument"/>
    <x v="25"/>
    <x v="9"/>
    <x v="9"/>
    <x v="256"/>
    <x v="257"/>
    <x v="0"/>
    <x v="0"/>
    <x v="0"/>
    <x v="0"/>
  </r>
  <r>
    <x v="241"/>
    <x v="259"/>
    <x v="25"/>
    <s v="Colorado National Monument"/>
    <s v="Colorado National Monument"/>
    <x v="25"/>
    <x v="9"/>
    <x v="9"/>
    <x v="257"/>
    <x v="258"/>
    <x v="0"/>
    <x v="0"/>
    <x v="0"/>
    <x v="0"/>
  </r>
  <r>
    <x v="242"/>
    <x v="260"/>
    <x v="25"/>
    <s v="Colorado National Monument"/>
    <s v="Colorado National Monument"/>
    <x v="25"/>
    <x v="9"/>
    <x v="9"/>
    <x v="258"/>
    <x v="259"/>
    <x v="0"/>
    <x v="0"/>
    <x v="0"/>
    <x v="0"/>
  </r>
  <r>
    <x v="243"/>
    <x v="261"/>
    <x v="25"/>
    <s v="Colorado National Monument"/>
    <s v="Colorado National Monument"/>
    <x v="25"/>
    <x v="9"/>
    <x v="9"/>
    <x v="259"/>
    <x v="260"/>
    <x v="0"/>
    <x v="0"/>
    <x v="0"/>
    <x v="0"/>
  </r>
  <r>
    <x v="244"/>
    <x v="262"/>
    <x v="25"/>
    <s v="Colorado National Monument"/>
    <s v="Colorado National Monument"/>
    <x v="25"/>
    <x v="9"/>
    <x v="9"/>
    <x v="260"/>
    <x v="261"/>
    <x v="0"/>
    <x v="0"/>
    <x v="0"/>
    <x v="0"/>
  </r>
  <r>
    <x v="245"/>
    <x v="263"/>
    <x v="25"/>
    <s v="Colorado National Monument"/>
    <s v="Colorado National Monument"/>
    <x v="25"/>
    <x v="9"/>
    <x v="9"/>
    <x v="261"/>
    <x v="262"/>
    <x v="0"/>
    <x v="0"/>
    <x v="0"/>
    <x v="0"/>
  </r>
  <r>
    <x v="246"/>
    <x v="264"/>
    <x v="25"/>
    <s v="Colorado National Monument"/>
    <s v="Colorado National Monument"/>
    <x v="25"/>
    <x v="9"/>
    <x v="9"/>
    <x v="262"/>
    <x v="263"/>
    <x v="0"/>
    <x v="0"/>
    <x v="0"/>
    <x v="0"/>
  </r>
  <r>
    <x v="247"/>
    <x v="265"/>
    <x v="25"/>
    <s v="Colorado National Monument"/>
    <s v="Colorado National Monument"/>
    <x v="25"/>
    <x v="9"/>
    <x v="9"/>
    <x v="263"/>
    <x v="264"/>
    <x v="0"/>
    <x v="0"/>
    <x v="0"/>
    <x v="0"/>
  </r>
  <r>
    <x v="248"/>
    <x v="266"/>
    <x v="25"/>
    <s v="Colorado National Monument"/>
    <s v="Colorado National Monument"/>
    <x v="25"/>
    <x v="9"/>
    <x v="9"/>
    <x v="264"/>
    <x v="265"/>
    <x v="0"/>
    <x v="0"/>
    <x v="0"/>
    <x v="0"/>
  </r>
  <r>
    <x v="249"/>
    <x v="267"/>
    <x v="25"/>
    <s v="Colorado National Monument"/>
    <s v="Colorado National Monument"/>
    <x v="25"/>
    <x v="9"/>
    <x v="9"/>
    <x v="265"/>
    <x v="266"/>
    <x v="0"/>
    <x v="0"/>
    <x v="0"/>
    <x v="0"/>
  </r>
  <r>
    <x v="250"/>
    <x v="268"/>
    <x v="25"/>
    <s v="Colorado National Monument"/>
    <s v="Colorado National Monument"/>
    <x v="25"/>
    <x v="9"/>
    <x v="9"/>
    <x v="266"/>
    <x v="256"/>
    <x v="0"/>
    <x v="0"/>
    <x v="0"/>
    <x v="0"/>
  </r>
  <r>
    <x v="251"/>
    <x v="269"/>
    <x v="12"/>
    <s v="Horsetooth Mountain Park"/>
    <s v="Horsetooth Mountain Park"/>
    <x v="12"/>
    <x v="6"/>
    <x v="6"/>
    <x v="267"/>
    <x v="267"/>
    <x v="0"/>
    <x v="0"/>
    <x v="0"/>
    <x v="0"/>
  </r>
  <r>
    <x v="252"/>
    <x v="270"/>
    <x v="32"/>
    <s v="Lory State Park"/>
    <s v="Lory State Park"/>
    <x v="32"/>
    <x v="6"/>
    <x v="6"/>
    <x v="268"/>
    <x v="268"/>
    <x v="0"/>
    <x v="0"/>
    <x v="0"/>
    <x v="0"/>
  </r>
  <r>
    <x v="253"/>
    <x v="271"/>
    <x v="32"/>
    <s v="Lory State Park"/>
    <s v="Lory State Park"/>
    <x v="32"/>
    <x v="6"/>
    <x v="6"/>
    <x v="269"/>
    <x v="269"/>
    <x v="0"/>
    <x v="0"/>
    <x v="0"/>
    <x v="0"/>
  </r>
  <r>
    <x v="254"/>
    <x v="272"/>
    <x v="32"/>
    <s v="Lory State Park"/>
    <s v="Lory State Park"/>
    <x v="32"/>
    <x v="6"/>
    <x v="6"/>
    <x v="270"/>
    <x v="270"/>
    <x v="0"/>
    <x v="0"/>
    <x v="0"/>
    <x v="0"/>
  </r>
  <r>
    <x v="255"/>
    <x v="273"/>
    <x v="32"/>
    <s v="Lory State Park"/>
    <s v="Lory State Park"/>
    <x v="32"/>
    <x v="6"/>
    <x v="6"/>
    <x v="271"/>
    <x v="271"/>
    <x v="0"/>
    <x v="0"/>
    <x v="0"/>
    <x v="0"/>
  </r>
  <r>
    <x v="256"/>
    <x v="274"/>
    <x v="32"/>
    <s v="Lory State Park"/>
    <s v="Lory State Park"/>
    <x v="32"/>
    <x v="6"/>
    <x v="6"/>
    <x v="272"/>
    <x v="272"/>
    <x v="0"/>
    <x v="0"/>
    <x v="0"/>
    <x v="0"/>
  </r>
  <r>
    <x v="257"/>
    <x v="275"/>
    <x v="32"/>
    <s v="Lory State Park"/>
    <s v="Lory State Park"/>
    <x v="32"/>
    <x v="6"/>
    <x v="6"/>
    <x v="273"/>
    <x v="273"/>
    <x v="0"/>
    <x v="0"/>
    <x v="0"/>
    <x v="0"/>
  </r>
  <r>
    <x v="258"/>
    <x v="276"/>
    <x v="32"/>
    <s v="Lory State Park"/>
    <s v="Lory State Park"/>
    <x v="32"/>
    <x v="6"/>
    <x v="6"/>
    <x v="274"/>
    <x v="274"/>
    <x v="0"/>
    <x v="0"/>
    <x v="0"/>
    <x v="0"/>
  </r>
  <r>
    <x v="259"/>
    <x v="277"/>
    <x v="32"/>
    <s v="Lory State Park"/>
    <s v="Lory State Park"/>
    <x v="32"/>
    <x v="6"/>
    <x v="6"/>
    <x v="275"/>
    <x v="275"/>
    <x v="0"/>
    <x v="0"/>
    <x v="0"/>
    <x v="0"/>
  </r>
  <r>
    <x v="260"/>
    <x v="278"/>
    <x v="32"/>
    <s v="Lory State Park"/>
    <s v="Lory State Park"/>
    <x v="32"/>
    <x v="6"/>
    <x v="6"/>
    <x v="276"/>
    <x v="276"/>
    <x v="0"/>
    <x v="0"/>
    <x v="0"/>
    <x v="0"/>
  </r>
  <r>
    <x v="261"/>
    <x v="279"/>
    <x v="32"/>
    <s v="Lory State Park"/>
    <s v="Lory State Park"/>
    <x v="32"/>
    <x v="6"/>
    <x v="6"/>
    <x v="277"/>
    <x v="277"/>
    <x v="0"/>
    <x v="0"/>
    <x v="0"/>
    <x v="0"/>
  </r>
  <r>
    <x v="262"/>
    <x v="280"/>
    <x v="32"/>
    <s v="Lory State Park"/>
    <s v="Lory State Park"/>
    <x v="32"/>
    <x v="6"/>
    <x v="6"/>
    <x v="278"/>
    <x v="278"/>
    <x v="0"/>
    <x v="0"/>
    <x v="0"/>
    <x v="0"/>
  </r>
  <r>
    <x v="263"/>
    <x v="281"/>
    <x v="32"/>
    <s v="Lory State Park"/>
    <s v="Lory State Park"/>
    <x v="32"/>
    <x v="6"/>
    <x v="6"/>
    <x v="279"/>
    <x v="279"/>
    <x v="0"/>
    <x v="0"/>
    <x v="0"/>
    <x v="0"/>
  </r>
  <r>
    <x v="264"/>
    <x v="282"/>
    <x v="32"/>
    <s v="Lory State Park"/>
    <s v="Lory State Park"/>
    <x v="32"/>
    <x v="6"/>
    <x v="6"/>
    <x v="280"/>
    <x v="280"/>
    <x v="0"/>
    <x v="0"/>
    <x v="0"/>
    <x v="0"/>
  </r>
  <r>
    <x v="265"/>
    <x v="283"/>
    <x v="32"/>
    <s v="Lory State Park"/>
    <s v="Lory State Park"/>
    <x v="32"/>
    <x v="6"/>
    <x v="6"/>
    <x v="281"/>
    <x v="281"/>
    <x v="0"/>
    <x v="0"/>
    <x v="0"/>
    <x v="0"/>
  </r>
  <r>
    <x v="266"/>
    <x v="284"/>
    <x v="32"/>
    <s v="Lory State Park"/>
    <s v="Lory State Park"/>
    <x v="32"/>
    <x v="6"/>
    <x v="6"/>
    <x v="282"/>
    <x v="282"/>
    <x v="0"/>
    <x v="0"/>
    <x v="0"/>
    <x v="0"/>
  </r>
  <r>
    <x v="267"/>
    <x v="285"/>
    <x v="32"/>
    <s v="Lory State Park"/>
    <s v="Lory State Park"/>
    <x v="32"/>
    <x v="6"/>
    <x v="6"/>
    <x v="283"/>
    <x v="283"/>
    <x v="0"/>
    <x v="0"/>
    <x v="0"/>
    <x v="0"/>
  </r>
  <r>
    <x v="268"/>
    <x v="286"/>
    <x v="32"/>
    <s v="Lory State Park"/>
    <s v="Lory State Park"/>
    <x v="32"/>
    <x v="6"/>
    <x v="6"/>
    <x v="284"/>
    <x v="284"/>
    <x v="0"/>
    <x v="0"/>
    <x v="0"/>
    <x v="0"/>
  </r>
  <r>
    <x v="269"/>
    <x v="287"/>
    <x v="32"/>
    <s v="Lory State Park"/>
    <s v="Lory State Park"/>
    <x v="32"/>
    <x v="6"/>
    <x v="6"/>
    <x v="285"/>
    <x v="285"/>
    <x v="0"/>
    <x v="0"/>
    <x v="0"/>
    <x v="0"/>
  </r>
  <r>
    <x v="270"/>
    <x v="288"/>
    <x v="32"/>
    <s v="Lory State Park"/>
    <s v="Lory State Park"/>
    <x v="32"/>
    <x v="6"/>
    <x v="6"/>
    <x v="286"/>
    <x v="286"/>
    <x v="0"/>
    <x v="0"/>
    <x v="0"/>
    <x v="0"/>
  </r>
  <r>
    <x v="271"/>
    <x v="289"/>
    <x v="32"/>
    <s v="Lory State Park"/>
    <s v="Lory State Park"/>
    <x v="32"/>
    <x v="6"/>
    <x v="6"/>
    <x v="287"/>
    <x v="287"/>
    <x v="0"/>
    <x v="0"/>
    <x v="0"/>
    <x v="0"/>
  </r>
  <r>
    <x v="272"/>
    <x v="290"/>
    <x v="32"/>
    <s v="Lory State Park"/>
    <s v="Lory State Park"/>
    <x v="32"/>
    <x v="6"/>
    <x v="6"/>
    <x v="288"/>
    <x v="288"/>
    <x v="0"/>
    <x v="0"/>
    <x v="0"/>
    <x v="0"/>
  </r>
  <r>
    <x v="273"/>
    <x v="291"/>
    <x v="32"/>
    <s v="Lory State Park"/>
    <s v="Lory State Park"/>
    <x v="32"/>
    <x v="6"/>
    <x v="6"/>
    <x v="289"/>
    <x v="289"/>
    <x v="0"/>
    <x v="0"/>
    <x v="0"/>
    <x v="0"/>
  </r>
  <r>
    <x v="274"/>
    <x v="292"/>
    <x v="12"/>
    <s v="Horsetooth Mountain Park"/>
    <s v="Horsetooth Mountain Park"/>
    <x v="12"/>
    <x v="6"/>
    <x v="6"/>
    <x v="290"/>
    <x v="290"/>
    <x v="0"/>
    <x v="0"/>
    <x v="0"/>
    <x v="0"/>
  </r>
  <r>
    <x v="275"/>
    <x v="293"/>
    <x v="32"/>
    <s v="Lory State Park"/>
    <s v="Lory State Park"/>
    <x v="32"/>
    <x v="6"/>
    <x v="6"/>
    <x v="291"/>
    <x v="291"/>
    <x v="0"/>
    <x v="0"/>
    <x v="0"/>
    <x v="0"/>
  </r>
  <r>
    <x v="276"/>
    <x v="294"/>
    <x v="12"/>
    <s v="Horsetooth Mountain Park"/>
    <s v="Horsetooth Mountain Park"/>
    <x v="12"/>
    <x v="6"/>
    <x v="6"/>
    <x v="292"/>
    <x v="292"/>
    <x v="0"/>
    <x v="0"/>
    <x v="0"/>
    <x v="0"/>
  </r>
  <r>
    <x v="277"/>
    <x v="295"/>
    <x v="12"/>
    <s v="Horsetooth Mountain Park"/>
    <s v="Horsetooth Mountain Park"/>
    <x v="12"/>
    <x v="6"/>
    <x v="6"/>
    <x v="293"/>
    <x v="29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531" applyNumberFormats="0" applyBorderFormats="0" applyFontFormats="0" applyPatternFormats="0" applyAlignmentFormats="0" applyWidthHeightFormats="1" dataCaption="Values" updatedVersion="6" minRefreshableVersion="3" showDrill="0" rowGrandTotals="0" colGrandTotals="0" itemPrintTitles="1" createdVersion="6" indent="0" compact="0" compactData="0" multipleFieldFilters="0">
  <location ref="A28:H324" firstHeaderRow="1" firstDataRow="1" firstDataCol="8"/>
  <pivotFields count="14">
    <pivotField axis="axisRow" compact="0" numFmtId="1" outline="0" showAll="0" defaultSubtotal="0">
      <items count="2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s>
      <extLst>
        <ext xmlns:x14="http://schemas.microsoft.com/office/spreadsheetml/2009/9/main" uri="{2946ED86-A175-432a-8AC1-64E0C546D7DE}">
          <x14:pivotField fillDownLabels="1"/>
        </ext>
      </extLst>
    </pivotField>
    <pivotField axis="axisRow" compact="0" outline="0" showAll="0" defaultSubtotal="0">
      <items count="296">
        <item x="70"/>
        <item x="71"/>
        <item x="69"/>
        <item x="85"/>
        <item x="94"/>
        <item x="95"/>
        <item x="96"/>
        <item x="97"/>
        <item x="172"/>
        <item x="86"/>
        <item x="87"/>
        <item x="88"/>
        <item x="89"/>
        <item x="90"/>
        <item x="91"/>
        <item x="92"/>
        <item x="93"/>
        <item x="237"/>
        <item x="246"/>
        <item x="247"/>
        <item x="248"/>
        <item x="249"/>
        <item x="238"/>
        <item x="239"/>
        <item x="240"/>
        <item x="241"/>
        <item x="242"/>
        <item x="243"/>
        <item x="244"/>
        <item x="245"/>
        <item x="174"/>
        <item x="183"/>
        <item x="184"/>
        <item x="185"/>
        <item x="186"/>
        <item x="187"/>
        <item x="188"/>
        <item x="175"/>
        <item x="176"/>
        <item x="177"/>
        <item x="178"/>
        <item x="179"/>
        <item x="180"/>
        <item x="181"/>
        <item x="182"/>
        <item x="150"/>
        <item x="152"/>
        <item x="154"/>
        <item x="108"/>
        <item x="156"/>
        <item x="158"/>
        <item x="109"/>
        <item x="160"/>
        <item x="110"/>
        <item x="72"/>
        <item x="81"/>
        <item x="82"/>
        <item x="83"/>
        <item x="73"/>
        <item x="74"/>
        <item x="75"/>
        <item x="76"/>
        <item x="77"/>
        <item x="78"/>
        <item x="79"/>
        <item x="80"/>
        <item x="129"/>
        <item x="131"/>
        <item x="133"/>
        <item x="134"/>
        <item x="105"/>
        <item x="103"/>
        <item x="104"/>
        <item x="61"/>
        <item x="138"/>
        <item x="147"/>
        <item x="148"/>
        <item x="139"/>
        <item x="140"/>
        <item x="141"/>
        <item x="142"/>
        <item x="143"/>
        <item x="144"/>
        <item x="145"/>
        <item x="146"/>
        <item x="194"/>
        <item x="195"/>
        <item x="153"/>
        <item x="155"/>
        <item x="157"/>
        <item x="159"/>
        <item x="161"/>
        <item x="226"/>
        <item x="228"/>
        <item x="231"/>
        <item x="205"/>
        <item x="202"/>
        <item x="197"/>
        <item x="196"/>
        <item x="204"/>
        <item x="199"/>
        <item x="203"/>
        <item x="198"/>
        <item x="201"/>
        <item x="200"/>
        <item x="220"/>
        <item x="222"/>
        <item x="208"/>
        <item x="209"/>
        <item x="211"/>
        <item x="217"/>
        <item x="207"/>
        <item x="219"/>
        <item x="221"/>
        <item x="223"/>
        <item x="224"/>
        <item x="206"/>
        <item x="213"/>
        <item x="215"/>
        <item x="210"/>
        <item x="212"/>
        <item x="214"/>
        <item x="216"/>
        <item x="218"/>
        <item x="250"/>
        <item x="251"/>
        <item x="252"/>
        <item x="253"/>
        <item x="254"/>
        <item x="255"/>
        <item x="256"/>
        <item x="257"/>
        <item x="258"/>
        <item x="259"/>
        <item x="260"/>
        <item x="261"/>
        <item x="262"/>
        <item x="263"/>
        <item x="264"/>
        <item x="265"/>
        <item x="266"/>
        <item x="267"/>
        <item x="268"/>
        <item x="225"/>
        <item x="227"/>
        <item x="229"/>
        <item x="230"/>
        <item x="232"/>
        <item x="234"/>
        <item x="135"/>
        <item x="136"/>
        <item x="98"/>
        <item x="99"/>
        <item x="100"/>
        <item x="101"/>
        <item x="102"/>
        <item x="151"/>
        <item x="269"/>
        <item x="292"/>
        <item x="46"/>
        <item x="107"/>
        <item x="50"/>
        <item x="51"/>
        <item x="52"/>
        <item x="53"/>
        <item x="54"/>
        <item x="270"/>
        <item x="279"/>
        <item x="280"/>
        <item x="281"/>
        <item x="282"/>
        <item x="283"/>
        <item x="284"/>
        <item x="285"/>
        <item x="286"/>
        <item x="287"/>
        <item x="288"/>
        <item x="271"/>
        <item x="289"/>
        <item x="290"/>
        <item x="291"/>
        <item x="293"/>
        <item x="272"/>
        <item x="273"/>
        <item x="274"/>
        <item x="275"/>
        <item x="276"/>
        <item x="277"/>
        <item x="278"/>
        <item x="111"/>
        <item x="120"/>
        <item x="121"/>
        <item x="112"/>
        <item x="113"/>
        <item x="114"/>
        <item x="115"/>
        <item x="116"/>
        <item x="117"/>
        <item x="118"/>
        <item x="119"/>
        <item x="31"/>
        <item x="32"/>
        <item x="33"/>
        <item x="26"/>
        <item x="2"/>
        <item x="4"/>
        <item x="11"/>
        <item x="39"/>
        <item x="23"/>
        <item x="22"/>
        <item x="1"/>
        <item x="16"/>
        <item x="17"/>
        <item x="169"/>
        <item x="15"/>
        <item x="5"/>
        <item x="0"/>
        <item x="162"/>
        <item x="164"/>
        <item x="163"/>
        <item x="35"/>
        <item x="36"/>
        <item x="37"/>
        <item x="18"/>
        <item x="19"/>
        <item x="34"/>
        <item x="38"/>
        <item x="14"/>
        <item x="13"/>
        <item x="165"/>
        <item x="20"/>
        <item x="21"/>
        <item x="12"/>
        <item x="24"/>
        <item x="170"/>
        <item x="167"/>
        <item x="30"/>
        <item x="10"/>
        <item x="9"/>
        <item x="8"/>
        <item x="7"/>
        <item x="6"/>
        <item x="3"/>
        <item x="25"/>
        <item x="27"/>
        <item x="168"/>
        <item x="29"/>
        <item x="28"/>
        <item x="166"/>
        <item x="60"/>
        <item x="62"/>
        <item x="63"/>
        <item x="64"/>
        <item x="65"/>
        <item x="66"/>
        <item x="67"/>
        <item x="68"/>
        <item x="106"/>
        <item x="137"/>
        <item x="45"/>
        <item x="173"/>
        <item x="47"/>
        <item x="48"/>
        <item x="49"/>
        <item x="56"/>
        <item x="57"/>
        <item x="58"/>
        <item x="59"/>
        <item x="192"/>
        <item x="191"/>
        <item x="55"/>
        <item x="122"/>
        <item x="123"/>
        <item x="124"/>
        <item x="125"/>
        <item x="126"/>
        <item x="127"/>
        <item x="128"/>
        <item x="130"/>
        <item x="132"/>
        <item x="149"/>
        <item x="84"/>
        <item x="40"/>
        <item x="171"/>
        <item x="41"/>
        <item x="42"/>
        <item x="43"/>
        <item x="44"/>
        <item x="233"/>
        <item x="235"/>
        <item x="236"/>
        <item x="189"/>
        <item x="190"/>
        <item x="193"/>
        <item x="294"/>
        <item x="295"/>
      </items>
    </pivotField>
    <pivotField name="Subregion Code" compact="0" outline="0" showAll="0" defaultSubtotal="0">
      <items count="35">
        <item x="9"/>
        <item x="11"/>
        <item x="31"/>
        <item x="26"/>
        <item x="16"/>
        <item x="10"/>
        <item x="25"/>
        <item x="19"/>
        <item x="8"/>
        <item x="14"/>
        <item x="13"/>
        <item x="22"/>
        <item x="24"/>
        <item x="30"/>
        <item x="21"/>
        <item x="12"/>
        <item m="1" x="34"/>
        <item m="1" x="33"/>
        <item x="3"/>
        <item x="5"/>
        <item x="32"/>
        <item x="17"/>
        <item x="20"/>
        <item x="0"/>
        <item x="7"/>
        <item x="15"/>
        <item x="2"/>
        <item x="4"/>
        <item x="6"/>
        <item x="18"/>
        <item x="28"/>
        <item x="23"/>
        <item x="1"/>
        <item x="27"/>
        <item x="29"/>
      </items>
    </pivotField>
    <pivotField compact="0" outline="0" multipleItemSelectionAllowed="1" showAll="0" defaultSubtotal="0"/>
    <pivotField compact="0" outline="0" showAll="0" defaultSubtotal="0"/>
    <pivotField compact="0" outline="0" showAll="0" defaultSubtotal="0">
      <items count="34">
        <item x="9"/>
        <item x="16"/>
        <item x="31"/>
        <item x="26"/>
        <item x="11"/>
        <item x="10"/>
        <item x="25"/>
        <item x="14"/>
        <item x="13"/>
        <item x="19"/>
        <item x="8"/>
        <item x="22"/>
        <item x="21"/>
        <item x="30"/>
        <item x="24"/>
        <item x="3"/>
        <item x="12"/>
        <item m="1" x="33"/>
        <item x="5"/>
        <item x="32"/>
        <item x="17"/>
        <item x="20"/>
        <item x="15"/>
        <item x="7"/>
        <item x="0"/>
        <item x="28"/>
        <item x="6"/>
        <item x="4"/>
        <item x="18"/>
        <item x="2"/>
        <item x="23"/>
        <item x="27"/>
        <item x="1"/>
        <item x="29"/>
      </items>
    </pivotField>
    <pivotField compact="0" outline="0" showAll="0" defaultSubtotal="0">
      <items count="12">
        <item x="5"/>
        <item x="8"/>
        <item x="9"/>
        <item x="6"/>
        <item x="10"/>
        <item x="3"/>
        <item x="11"/>
        <item x="0"/>
        <item x="4"/>
        <item x="2"/>
        <item x="7"/>
        <item x="1"/>
      </items>
    </pivotField>
    <pivotField compact="0" outline="0" showAll="0" defaultSubtotal="0">
      <items count="12">
        <item x="5"/>
        <item x="8"/>
        <item x="9"/>
        <item x="6"/>
        <item x="10"/>
        <item x="3"/>
        <item x="11"/>
        <item x="4"/>
        <item x="0"/>
        <item x="2"/>
        <item x="7"/>
        <item x="1"/>
      </items>
    </pivotField>
    <pivotField axis="axisRow" compact="0" outline="0" showAll="0" defaultSubtotal="0">
      <items count="294">
        <item x="129"/>
        <item x="131"/>
        <item x="202"/>
        <item x="203"/>
        <item x="201"/>
        <item x="200"/>
        <item x="199"/>
        <item x="198"/>
        <item x="197"/>
        <item x="196"/>
        <item x="204"/>
        <item x="206"/>
        <item x="205"/>
        <item x="210"/>
        <item x="214"/>
        <item x="212"/>
        <item x="216"/>
        <item x="195"/>
        <item x="208"/>
        <item x="194"/>
        <item x="207"/>
        <item x="209"/>
        <item x="226"/>
        <item x="211"/>
        <item x="260"/>
        <item x="261"/>
        <item x="224"/>
        <item x="262"/>
        <item x="248"/>
        <item x="259"/>
        <item x="263"/>
        <item x="264"/>
        <item x="230"/>
        <item x="265"/>
        <item x="232"/>
        <item x="228"/>
        <item x="266"/>
        <item x="249"/>
        <item x="223"/>
        <item x="213"/>
        <item x="250"/>
        <item x="217"/>
        <item x="215"/>
        <item x="251"/>
        <item x="225"/>
        <item x="252"/>
        <item x="229"/>
        <item x="253"/>
        <item x="227"/>
        <item x="254"/>
        <item x="255"/>
        <item x="160"/>
        <item x="257"/>
        <item x="256"/>
        <item x="158"/>
        <item x="258"/>
        <item x="156"/>
        <item x="154"/>
        <item x="218"/>
        <item x="222"/>
        <item x="219"/>
        <item x="221"/>
        <item x="220"/>
        <item x="133"/>
        <item x="173"/>
        <item x="174"/>
        <item x="175"/>
        <item x="176"/>
        <item x="177"/>
        <item x="172"/>
        <item x="128"/>
        <item x="178"/>
        <item x="186"/>
        <item x="130"/>
        <item x="185"/>
        <item x="179"/>
        <item x="180"/>
        <item x="132"/>
        <item x="184"/>
        <item x="181"/>
        <item x="182"/>
        <item x="183"/>
        <item x="120"/>
        <item x="119"/>
        <item x="118"/>
        <item x="117"/>
        <item x="116"/>
        <item x="115"/>
        <item x="103"/>
        <item x="114"/>
        <item x="104"/>
        <item x="113"/>
        <item x="86"/>
        <item x="112"/>
        <item x="102"/>
        <item x="111"/>
        <item x="110"/>
        <item x="39"/>
        <item x="150"/>
        <item x="97"/>
        <item x="98"/>
        <item x="99"/>
        <item x="100"/>
        <item x="101"/>
        <item x="267"/>
        <item x="85"/>
        <item x="38"/>
        <item x="37"/>
        <item x="147"/>
        <item x="146"/>
        <item x="145"/>
        <item x="144"/>
        <item x="143"/>
        <item x="142"/>
        <item x="141"/>
        <item x="290"/>
        <item x="36"/>
        <item x="140"/>
        <item x="139"/>
        <item x="138"/>
        <item x="289"/>
        <item x="137"/>
        <item x="288"/>
        <item x="268"/>
        <item x="287"/>
        <item x="269"/>
        <item x="35"/>
        <item x="286"/>
        <item x="270"/>
        <item x="84"/>
        <item x="271"/>
        <item x="285"/>
        <item x="291"/>
        <item x="284"/>
        <item x="283"/>
        <item x="68"/>
        <item x="282"/>
        <item x="67"/>
        <item x="272"/>
        <item x="87"/>
        <item x="281"/>
        <item x="91"/>
        <item x="280"/>
        <item x="170"/>
        <item x="279"/>
        <item x="92"/>
        <item x="278"/>
        <item x="88"/>
        <item x="277"/>
        <item x="273"/>
        <item x="90"/>
        <item x="96"/>
        <item x="95"/>
        <item x="94"/>
        <item x="93"/>
        <item x="34"/>
        <item x="276"/>
        <item x="89"/>
        <item x="275"/>
        <item x="69"/>
        <item x="71"/>
        <item x="70"/>
        <item x="235"/>
        <item x="274"/>
        <item x="236"/>
        <item x="237"/>
        <item x="238"/>
        <item x="239"/>
        <item x="169"/>
        <item x="240"/>
        <item x="241"/>
        <item x="66"/>
        <item x="83"/>
        <item x="148"/>
        <item x="242"/>
        <item x="65"/>
        <item x="243"/>
        <item x="246"/>
        <item x="244"/>
        <item x="245"/>
        <item x="247"/>
        <item x="121"/>
        <item x="123"/>
        <item x="122"/>
        <item x="109"/>
        <item x="127"/>
        <item x="126"/>
        <item x="124"/>
        <item x="125"/>
        <item x="33"/>
        <item x="159"/>
        <item x="108"/>
        <item x="32"/>
        <item x="31"/>
        <item x="64"/>
        <item x="157"/>
        <item x="155"/>
        <item x="107"/>
        <item x="153"/>
        <item x="151"/>
        <item x="171"/>
        <item x="45"/>
        <item x="149"/>
        <item x="63"/>
        <item x="44"/>
        <item x="62"/>
        <item x="60"/>
        <item x="61"/>
        <item x="43"/>
        <item x="42"/>
        <item x="41"/>
        <item x="40"/>
        <item x="30"/>
        <item x="166"/>
        <item x="11"/>
        <item x="12"/>
        <item x="165"/>
        <item x="10"/>
        <item x="9"/>
        <item x="8"/>
        <item x="7"/>
        <item x="105"/>
        <item x="136"/>
        <item x="6"/>
        <item x="18"/>
        <item x="19"/>
        <item x="5"/>
        <item x="162"/>
        <item x="164"/>
        <item x="4"/>
        <item x="13"/>
        <item x="20"/>
        <item x="21"/>
        <item x="0"/>
        <item x="1"/>
        <item x="46"/>
        <item x="2"/>
        <item x="163"/>
        <item x="22"/>
        <item x="14"/>
        <item x="16"/>
        <item x="161"/>
        <item x="17"/>
        <item x="152"/>
        <item x="192"/>
        <item x="3"/>
        <item x="167"/>
        <item x="15"/>
        <item x="24"/>
        <item x="23"/>
        <item x="27"/>
        <item x="168"/>
        <item x="26"/>
        <item x="193"/>
        <item x="135"/>
        <item x="29"/>
        <item x="134"/>
        <item x="28"/>
        <item x="25"/>
        <item x="106"/>
        <item x="58"/>
        <item x="59"/>
        <item x="49"/>
        <item x="48"/>
        <item x="57"/>
        <item x="56"/>
        <item x="47"/>
        <item x="55"/>
        <item x="50"/>
        <item x="51"/>
        <item x="52"/>
        <item x="191"/>
        <item x="53"/>
        <item x="72"/>
        <item x="54"/>
        <item x="73"/>
        <item x="74"/>
        <item x="75"/>
        <item x="76"/>
        <item x="77"/>
        <item x="190"/>
        <item x="78"/>
        <item x="79"/>
        <item x="80"/>
        <item x="81"/>
        <item x="82"/>
        <item x="189"/>
        <item x="188"/>
        <item x="187"/>
        <item x="231"/>
        <item x="233"/>
        <item x="234"/>
        <item x="292"/>
        <item x="293"/>
      </items>
    </pivotField>
    <pivotField axis="axisRow" compact="0" outline="0" showAll="0" defaultSubtotal="0">
      <items count="294">
        <item sd="0" x="250"/>
        <item sd="0" x="256"/>
        <item sd="0" x="255"/>
        <item sd="0" x="257"/>
        <item sd="0" x="258"/>
        <item sd="0" x="251"/>
        <item sd="0" x="259"/>
        <item sd="0" x="252"/>
        <item sd="0" x="253"/>
        <item sd="0" x="254"/>
        <item sd="0" x="266"/>
        <item sd="0" x="154"/>
        <item sd="0" x="156"/>
        <item sd="0" x="265"/>
        <item sd="0" x="158"/>
        <item sd="0" x="217"/>
        <item sd="0" x="215"/>
        <item sd="0" x="160"/>
        <item sd="0" x="228"/>
        <item sd="0" x="213"/>
        <item sd="0" x="264"/>
        <item sd="0" x="211"/>
        <item sd="0" x="227"/>
        <item sd="0" x="263"/>
        <item sd="0" x="230"/>
        <item sd="0" x="262"/>
        <item sd="0" x="261"/>
        <item sd="0" x="226"/>
        <item sd="0" x="260"/>
        <item sd="0" x="229"/>
        <item sd="0" x="249"/>
        <item sd="0" x="233"/>
        <item sd="0" x="225"/>
        <item sd="0" x="231"/>
        <item sd="0" x="224"/>
        <item sd="0" x="195"/>
        <item sd="0" x="196"/>
        <item sd="0" x="197"/>
        <item sd="0" x="198"/>
        <item sd="0" x="199"/>
        <item sd="0" x="200"/>
        <item sd="0" x="223"/>
        <item sd="0" x="201"/>
        <item sd="0" x="202"/>
        <item sd="0" x="222"/>
        <item sd="0" x="221"/>
        <item sd="0" x="203"/>
        <item sd="0" x="220"/>
        <item sd="0" x="219"/>
        <item sd="0" x="204"/>
        <item sd="0" x="218"/>
        <item sd="0" x="214"/>
        <item sd="0" x="216"/>
        <item sd="0" x="212"/>
        <item sd="0" x="210"/>
        <item sd="0" x="209"/>
        <item sd="0" x="205"/>
        <item sd="0" x="206"/>
        <item sd="0" x="207"/>
        <item sd="0" x="208"/>
        <item sd="0" x="131"/>
        <item sd="0" x="129"/>
        <item sd="0" x="39"/>
        <item sd="0" x="248"/>
        <item sd="0" x="246"/>
        <item sd="0" x="245"/>
        <item sd="0" x="247"/>
        <item sd="0" x="110"/>
        <item sd="0" x="244"/>
        <item sd="0" x="111"/>
        <item sd="0" x="112"/>
        <item sd="0" x="113"/>
        <item sd="0" x="38"/>
        <item sd="0" x="114"/>
        <item sd="0" x="37"/>
        <item sd="0" x="36"/>
        <item sd="0" x="115"/>
        <item sd="0" x="35"/>
        <item sd="0" x="116"/>
        <item sd="0" x="117"/>
        <item sd="0" x="243"/>
        <item sd="0" x="118"/>
        <item sd="0" x="119"/>
        <item sd="0" x="120"/>
        <item sd="0" x="242"/>
        <item sd="0" x="241"/>
        <item sd="0" x="240"/>
        <item sd="0" x="239"/>
        <item sd="0" x="238"/>
        <item sd="0" x="237"/>
        <item sd="0" x="236"/>
        <item sd="0" x="34"/>
        <item sd="0" x="33"/>
        <item sd="0" x="32"/>
        <item sd="0" x="31"/>
        <item sd="0" x="149"/>
        <item sd="0" x="151"/>
        <item sd="0" x="153"/>
        <item sd="0" x="107"/>
        <item sd="0" x="155"/>
        <item sd="0" x="157"/>
        <item sd="0" x="109"/>
        <item sd="0" x="108"/>
        <item sd="0" x="159"/>
        <item sd="0" x="30"/>
        <item sd="0" x="29"/>
        <item sd="0" x="28"/>
        <item sd="0" x="27"/>
        <item sd="0" x="26"/>
        <item sd="0" x="71"/>
        <item sd="0" x="147"/>
        <item sd="0" x="146"/>
        <item sd="0" x="145"/>
        <item sd="0" x="144"/>
        <item sd="0" x="25"/>
        <item sd="0" x="143"/>
        <item sd="0" x="142"/>
        <item sd="0" x="141"/>
        <item sd="0" x="140"/>
        <item sd="0" x="139"/>
        <item sd="0" x="70"/>
        <item sd="0" x="138"/>
        <item sd="0" x="137"/>
        <item sd="0" x="69"/>
        <item sd="0" x="24"/>
        <item sd="0" x="55"/>
        <item sd="0" x="169"/>
        <item sd="0" x="68"/>
        <item sd="0" x="54"/>
        <item sd="0" x="67"/>
        <item sd="0" x="61"/>
        <item sd="0" x="23"/>
        <item sd="0" x="97"/>
        <item sd="0" x="53"/>
        <item sd="0" x="66"/>
        <item sd="0" x="96"/>
        <item sd="0" x="65"/>
        <item sd="0" x="62"/>
        <item sd="0" x="63"/>
        <item sd="0" x="52"/>
        <item sd="0" x="51"/>
        <item sd="0" x="57"/>
        <item sd="0" x="56"/>
        <item sd="0" x="64"/>
        <item sd="0" x="22"/>
        <item sd="0" x="60"/>
        <item sd="0" x="50"/>
        <item sd="0" x="21"/>
        <item sd="0" x="20"/>
        <item sd="0" x="19"/>
        <item sd="0" x="95"/>
        <item sd="0" x="18"/>
        <item sd="0" x="94"/>
        <item sd="0" x="83"/>
        <item sd="0" x="16"/>
        <item sd="0" x="17"/>
        <item sd="0" x="15"/>
        <item sd="0" x="93"/>
        <item sd="0" x="168"/>
        <item sd="0" x="82"/>
        <item sd="0" x="14"/>
        <item sd="0" x="12"/>
        <item sd="0" x="13"/>
        <item sd="0" x="167"/>
        <item sd="0" x="91"/>
        <item sd="0" x="92"/>
        <item sd="0" x="81"/>
        <item sd="0" x="11"/>
        <item sd="0" x="90"/>
        <item sd="0" x="10"/>
        <item sd="0" x="58"/>
        <item sd="0" x="80"/>
        <item sd="0" x="9"/>
        <item sd="0" x="166"/>
        <item sd="0" x="89"/>
        <item sd="0" x="40"/>
        <item sd="0" x="41"/>
        <item sd="0" x="8"/>
        <item sd="0" x="42"/>
        <item sd="0" x="79"/>
        <item sd="0" x="7"/>
        <item sd="0" x="6"/>
        <item sd="0" x="43"/>
        <item sd="0" x="164"/>
        <item sd="0" x="59"/>
        <item sd="0" x="44"/>
        <item sd="0" x="78"/>
        <item sd="0" x="171"/>
        <item sd="0" x="77"/>
        <item sd="0" x="165"/>
        <item sd="0" x="88"/>
        <item sd="0" x="49"/>
        <item sd="0" x="84"/>
        <item sd="0" x="76"/>
        <item sd="0" x="170"/>
        <item sd="0" x="75"/>
        <item sd="0" x="74"/>
        <item sd="0" x="48"/>
        <item sd="0" x="106"/>
        <item sd="0" x="46"/>
        <item sd="0" x="5"/>
        <item sd="0" x="73"/>
        <item sd="0" x="163"/>
        <item sd="0" x="162"/>
        <item sd="0" x="47"/>
        <item sd="0" x="194"/>
        <item sd="0" x="193"/>
        <item sd="0" x="152"/>
        <item sd="0" x="85"/>
        <item sd="0" x="4"/>
        <item sd="0" x="161"/>
        <item sd="0" x="72"/>
        <item sd="0" x="86"/>
        <item sd="0" x="3"/>
        <item sd="0" x="2"/>
        <item sd="0" x="45"/>
        <item sd="0" x="1"/>
        <item sd="0" x="87"/>
        <item sd="0" x="183"/>
        <item sd="0" x="184"/>
        <item sd="0" x="0"/>
        <item sd="0" x="134"/>
        <item sd="0" x="182"/>
        <item sd="0" x="105"/>
        <item sd="0" x="181"/>
        <item sd="0" x="179"/>
        <item sd="0" x="136"/>
        <item sd="0" x="180"/>
        <item sd="0" x="178"/>
        <item sd="0" x="177"/>
        <item sd="0" x="176"/>
        <item sd="0" x="175"/>
        <item sd="0" x="174"/>
        <item sd="0" x="135"/>
        <item sd="0" x="185"/>
        <item sd="0" x="186"/>
        <item sd="0" x="187"/>
        <item sd="0" x="173"/>
        <item sd="0" x="172"/>
        <item sd="0" x="104"/>
        <item sd="0" x="103"/>
        <item sd="0" x="102"/>
        <item sd="0" x="101"/>
        <item sd="0" x="274"/>
        <item sd="0" x="275"/>
        <item sd="0" x="276"/>
        <item sd="0" x="277"/>
        <item sd="0" x="150"/>
        <item sd="0" x="100"/>
        <item sd="0" x="278"/>
        <item sd="0" x="99"/>
        <item sd="0" x="279"/>
        <item sd="0" x="280"/>
        <item sd="0" x="273"/>
        <item sd="0" x="98"/>
        <item sd="0" x="281"/>
        <item sd="0" x="282"/>
        <item sd="0" x="283"/>
        <item sd="0" x="291"/>
        <item sd="0" x="284"/>
        <item sd="0" x="285"/>
        <item sd="0" x="272"/>
        <item sd="0" x="286"/>
        <item sd="0" x="287"/>
        <item sd="0" x="289"/>
        <item sd="0" x="288"/>
        <item sd="0" x="271"/>
        <item sd="0" x="270"/>
        <item sd="0" x="269"/>
        <item sd="0" x="290"/>
        <item sd="0" x="268"/>
        <item sd="0" x="267"/>
        <item sd="0" x="127"/>
        <item sd="0" x="126"/>
        <item sd="0" x="125"/>
        <item sd="0" x="124"/>
        <item sd="0" x="122"/>
        <item sd="0" x="123"/>
        <item sd="0" x="121"/>
        <item sd="0" x="133"/>
        <item sd="0" x="132"/>
        <item sd="0" x="130"/>
        <item sd="0" x="128"/>
        <item sd="0" x="234"/>
        <item sd="0" x="235"/>
        <item sd="0" x="232"/>
        <item sd="0" x="188"/>
        <item sd="0" x="189"/>
        <item sd="0" x="148"/>
        <item sd="0" x="191"/>
        <item sd="0" x="192"/>
        <item sd="0" x="190"/>
        <item sd="0" x="292"/>
        <item sd="0" x="293"/>
      </items>
    </pivotField>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s>
  <rowFields count="8">
    <field x="0"/>
    <field x="1"/>
    <field x="8"/>
    <field x="9"/>
    <field x="10"/>
    <field x="11"/>
    <field x="12"/>
    <field x="13"/>
  </rowFields>
  <rowItems count="296">
    <i>
      <x/>
      <x v="216"/>
      <x v="233"/>
      <x v="220"/>
    </i>
    <i>
      <x v="1"/>
      <x v="210"/>
      <x v="234"/>
      <x v="216"/>
    </i>
    <i>
      <x v="2"/>
      <x v="204"/>
      <x v="236"/>
      <x v="214"/>
    </i>
    <i>
      <x v="3"/>
      <x v="242"/>
      <x v="245"/>
      <x v="213"/>
    </i>
    <i>
      <x v="4"/>
      <x v="205"/>
      <x v="229"/>
      <x v="209"/>
    </i>
    <i>
      <x v="5"/>
      <x v="215"/>
      <x v="226"/>
      <x v="200"/>
    </i>
    <i>
      <x v="6"/>
      <x v="241"/>
      <x v="223"/>
      <x v="181"/>
    </i>
    <i>
      <x v="7"/>
      <x v="240"/>
      <x v="220"/>
      <x v="180"/>
    </i>
    <i>
      <x v="8"/>
      <x v="239"/>
      <x v="219"/>
      <x v="177"/>
    </i>
    <i>
      <x v="9"/>
      <x v="238"/>
      <x v="218"/>
      <x v="172"/>
    </i>
    <i>
      <x v="10"/>
      <x v="237"/>
      <x v="217"/>
      <x v="169"/>
    </i>
    <i>
      <x v="11"/>
      <x v="206"/>
      <x v="214"/>
      <x v="167"/>
    </i>
    <i>
      <x v="12"/>
      <x v="232"/>
      <x v="215"/>
      <x v="161"/>
    </i>
    <i>
      <x v="13"/>
      <x v="228"/>
      <x v="230"/>
      <x v="162"/>
    </i>
    <i>
      <x v="14"/>
      <x v="227"/>
      <x v="239"/>
      <x v="160"/>
    </i>
    <i>
      <x v="15"/>
      <x v="214"/>
      <x v="247"/>
      <x v="156"/>
    </i>
    <i>
      <x v="16"/>
      <x v="211"/>
      <x v="240"/>
      <x v="154"/>
    </i>
    <i>
      <x v="17"/>
      <x v="212"/>
      <x v="242"/>
      <x v="155"/>
    </i>
    <i>
      <x v="18"/>
      <x v="223"/>
      <x v="224"/>
      <x v="151"/>
    </i>
    <i>
      <x v="19"/>
      <x v="224"/>
      <x v="225"/>
      <x v="149"/>
    </i>
    <i>
      <x v="20"/>
      <x v="230"/>
      <x v="231"/>
      <x v="148"/>
    </i>
    <i>
      <x v="21"/>
      <x v="231"/>
      <x v="232"/>
      <x v="147"/>
    </i>
    <i>
      <x v="22"/>
      <x v="209"/>
      <x v="238"/>
      <x v="144"/>
    </i>
    <i>
      <x v="23"/>
      <x v="208"/>
      <x v="249"/>
      <x v="131"/>
    </i>
    <i>
      <x v="24"/>
      <x v="233"/>
      <x v="248"/>
      <x v="124"/>
    </i>
    <i>
      <x v="25"/>
      <x v="243"/>
      <x v="258"/>
      <x v="114"/>
    </i>
    <i>
      <x v="26"/>
      <x v="203"/>
      <x v="252"/>
      <x v="108"/>
    </i>
    <i>
      <x v="27"/>
      <x v="244"/>
      <x v="250"/>
      <x v="107"/>
    </i>
    <i>
      <x v="28"/>
      <x v="247"/>
      <x v="257"/>
      <x v="106"/>
    </i>
    <i>
      <x v="29"/>
      <x v="246"/>
      <x v="255"/>
      <x v="105"/>
    </i>
    <i>
      <x v="30"/>
      <x v="236"/>
      <x v="212"/>
      <x v="104"/>
    </i>
    <i>
      <x v="31"/>
      <x v="200"/>
      <x v="193"/>
      <x v="94"/>
    </i>
    <i>
      <x v="32"/>
      <x v="201"/>
      <x v="192"/>
      <x v="93"/>
    </i>
    <i>
      <x v="33"/>
      <x v="202"/>
      <x v="189"/>
      <x v="92"/>
    </i>
    <i>
      <x v="34"/>
      <x v="225"/>
      <x v="155"/>
      <x v="91"/>
    </i>
    <i>
      <x v="35"/>
      <x v="220"/>
      <x v="126"/>
      <x v="77"/>
    </i>
    <i>
      <x v="36"/>
      <x v="221"/>
      <x v="116"/>
      <x v="75"/>
    </i>
    <i>
      <x v="37"/>
      <x v="222"/>
      <x v="107"/>
      <x v="74"/>
    </i>
    <i>
      <x v="38"/>
      <x v="226"/>
      <x v="106"/>
      <x v="72"/>
    </i>
    <i>
      <x v="39"/>
      <x v="207"/>
      <x v="97"/>
      <x v="62"/>
    </i>
    <i>
      <x v="40"/>
      <x v="282"/>
      <x v="211"/>
      <x v="175"/>
    </i>
    <i>
      <x v="41"/>
      <x v="284"/>
      <x v="210"/>
      <x v="176"/>
    </i>
    <i>
      <x v="42"/>
      <x v="285"/>
      <x v="209"/>
      <x v="178"/>
    </i>
    <i>
      <x v="43"/>
      <x v="286"/>
      <x v="208"/>
      <x v="182"/>
    </i>
    <i>
      <x v="44"/>
      <x v="287"/>
      <x v="204"/>
      <x v="185"/>
    </i>
    <i>
      <x v="45"/>
      <x v="259"/>
      <x v="201"/>
      <x v="215"/>
    </i>
    <i>
      <x v="46"/>
      <x v="159"/>
      <x v="235"/>
      <x v="199"/>
    </i>
    <i>
      <x v="47"/>
      <x v="261"/>
      <x v="266"/>
      <x v="204"/>
    </i>
    <i>
      <x v="48"/>
      <x v="262"/>
      <x v="263"/>
      <x v="197"/>
    </i>
    <i>
      <x v="49"/>
      <x v="263"/>
      <x v="262"/>
      <x v="191"/>
    </i>
    <i>
      <x v="50"/>
      <x v="161"/>
      <x v="268"/>
      <x v="146"/>
    </i>
    <i>
      <x v="51"/>
      <x v="162"/>
      <x v="269"/>
      <x v="140"/>
    </i>
    <i>
      <x v="52"/>
      <x v="163"/>
      <x v="270"/>
      <x v="139"/>
    </i>
    <i>
      <x v="53"/>
      <x v="164"/>
      <x v="272"/>
      <x v="133"/>
    </i>
    <i>
      <x v="54"/>
      <x v="165"/>
      <x v="274"/>
      <x v="128"/>
    </i>
    <i>
      <x v="55"/>
      <x v="270"/>
      <x v="267"/>
      <x v="125"/>
    </i>
    <i>
      <x v="56"/>
      <x v="264"/>
      <x v="265"/>
      <x v="142"/>
    </i>
    <i>
      <x v="57"/>
      <x v="265"/>
      <x v="264"/>
      <x v="141"/>
    </i>
    <i>
      <x v="58"/>
      <x v="266"/>
      <x v="260"/>
      <x v="170"/>
    </i>
    <i>
      <x v="59"/>
      <x v="267"/>
      <x v="261"/>
      <x v="184"/>
    </i>
    <i>
      <x v="60"/>
      <x v="249"/>
      <x v="206"/>
      <x v="145"/>
    </i>
    <i>
      <x v="61"/>
      <x v="73"/>
      <x v="207"/>
      <x v="130"/>
    </i>
    <i>
      <x v="62"/>
      <x v="250"/>
      <x v="205"/>
      <x v="137"/>
    </i>
    <i>
      <x v="63"/>
      <x v="251"/>
      <x v="203"/>
      <x v="138"/>
    </i>
    <i>
      <x v="64"/>
      <x v="252"/>
      <x v="194"/>
      <x v="143"/>
    </i>
    <i>
      <x v="65"/>
      <x v="253"/>
      <x v="175"/>
      <x v="136"/>
    </i>
    <i>
      <x v="66"/>
      <x v="254"/>
      <x v="171"/>
      <x v="134"/>
    </i>
    <i>
      <x v="67"/>
      <x v="255"/>
      <x v="137"/>
      <x v="129"/>
    </i>
    <i>
      <x v="68"/>
      <x v="256"/>
      <x v="135"/>
      <x v="127"/>
    </i>
    <i>
      <x v="69"/>
      <x v="2"/>
      <x v="159"/>
      <x v="123"/>
    </i>
    <i>
      <x v="70"/>
      <x/>
      <x v="161"/>
      <x v="120"/>
    </i>
    <i>
      <x v="71"/>
      <x v="1"/>
      <x v="160"/>
      <x v="109"/>
    </i>
    <i>
      <x v="72"/>
      <x v="54"/>
      <x v="273"/>
      <x v="211"/>
    </i>
    <i>
      <x v="73"/>
      <x v="58"/>
      <x v="274"/>
      <x v="201"/>
    </i>
    <i>
      <x v="74"/>
      <x v="59"/>
      <x v="275"/>
      <x v="196"/>
    </i>
    <i>
      <x v="75"/>
      <x v="60"/>
      <x v="276"/>
      <x v="195"/>
    </i>
    <i>
      <x v="76"/>
      <x v="61"/>
      <x v="277"/>
      <x v="193"/>
    </i>
    <i>
      <x v="77"/>
      <x v="62"/>
      <x v="278"/>
      <x v="188"/>
    </i>
    <i>
      <x v="78"/>
      <x v="63"/>
      <x v="279"/>
      <x v="186"/>
    </i>
    <i>
      <x v="79"/>
      <x v="64"/>
      <x v="281"/>
      <x v="179"/>
    </i>
    <i>
      <x v="80"/>
      <x v="65"/>
      <x v="282"/>
      <x v="171"/>
    </i>
    <i>
      <x v="81"/>
      <x v="55"/>
      <x v="283"/>
      <x v="166"/>
    </i>
    <i>
      <x v="82"/>
      <x v="56"/>
      <x v="284"/>
      <x v="159"/>
    </i>
    <i>
      <x v="83"/>
      <x v="57"/>
      <x v="285"/>
      <x v="153"/>
    </i>
    <i>
      <x v="84"/>
      <x v="281"/>
      <x v="172"/>
      <x v="192"/>
    </i>
    <i>
      <x v="85"/>
      <x v="3"/>
      <x v="129"/>
      <x v="208"/>
    </i>
    <i>
      <x v="86"/>
      <x v="9"/>
      <x v="105"/>
      <x v="212"/>
    </i>
    <i>
      <x v="87"/>
      <x v="10"/>
      <x v="92"/>
      <x v="217"/>
    </i>
    <i>
      <x v="88"/>
      <x v="11"/>
      <x v="139"/>
      <x v="190"/>
    </i>
    <i>
      <x v="89"/>
      <x v="12"/>
      <x v="147"/>
      <x v="174"/>
    </i>
    <i>
      <x v="90"/>
      <x v="13"/>
      <x v="157"/>
      <x v="168"/>
    </i>
    <i>
      <x v="91"/>
      <x v="14"/>
      <x v="150"/>
      <x v="164"/>
    </i>
    <i>
      <x v="92"/>
      <x v="15"/>
      <x v="141"/>
      <x v="165"/>
    </i>
    <i>
      <x v="93"/>
      <x v="16"/>
      <x v="145"/>
      <x v="157"/>
    </i>
    <i>
      <x v="94"/>
      <x v="4"/>
      <x v="154"/>
      <x v="152"/>
    </i>
    <i>
      <x v="95"/>
      <x v="5"/>
      <x v="153"/>
      <x v="150"/>
    </i>
    <i>
      <x v="96"/>
      <x v="6"/>
      <x v="152"/>
      <x v="135"/>
    </i>
    <i>
      <x v="97"/>
      <x v="7"/>
      <x v="151"/>
      <x v="132"/>
    </i>
    <i>
      <x v="98"/>
      <x v="151"/>
      <x v="99"/>
      <x v="254"/>
    </i>
    <i>
      <x v="99"/>
      <x v="152"/>
      <x v="100"/>
      <x v="250"/>
    </i>
    <i>
      <x v="100"/>
      <x v="153"/>
      <x v="101"/>
      <x v="248"/>
    </i>
    <i>
      <x v="101"/>
      <x v="154"/>
      <x v="102"/>
      <x v="248"/>
    </i>
    <i>
      <x v="102"/>
      <x v="155"/>
      <x v="103"/>
      <x v="242"/>
    </i>
    <i>
      <x v="103"/>
      <x v="71"/>
      <x v="94"/>
      <x v="241"/>
    </i>
    <i>
      <x v="104"/>
      <x v="72"/>
      <x v="88"/>
      <x v="240"/>
    </i>
    <i>
      <x v="105"/>
      <x v="70"/>
      <x v="90"/>
      <x v="239"/>
    </i>
    <i>
      <x v="106"/>
      <x v="257"/>
      <x v="221"/>
      <x v="223"/>
    </i>
    <i>
      <x v="107"/>
      <x v="160"/>
      <x v="259"/>
      <x v="198"/>
    </i>
    <i>
      <x v="108"/>
      <x v="48"/>
      <x v="197"/>
      <x v="98"/>
    </i>
    <i>
      <x v="109"/>
      <x v="51"/>
      <x v="191"/>
      <x v="102"/>
    </i>
    <i>
      <x v="110"/>
      <x v="53"/>
      <x v="184"/>
      <x v="101"/>
    </i>
    <i>
      <x v="111"/>
      <x v="189"/>
      <x v="96"/>
      <x v="67"/>
    </i>
    <i>
      <x v="112"/>
      <x v="192"/>
      <x v="95"/>
      <x v="69"/>
    </i>
    <i>
      <x v="113"/>
      <x v="193"/>
      <x v="93"/>
      <x v="70"/>
    </i>
    <i>
      <x v="114"/>
      <x v="194"/>
      <x v="91"/>
      <x v="71"/>
    </i>
    <i>
      <x v="115"/>
      <x v="195"/>
      <x v="89"/>
      <x v="73"/>
    </i>
    <i>
      <x v="116"/>
      <x v="196"/>
      <x v="87"/>
      <x v="76"/>
    </i>
    <i>
      <x v="117"/>
      <x v="197"/>
      <x v="86"/>
      <x v="78"/>
    </i>
    <i>
      <x v="118"/>
      <x v="198"/>
      <x v="85"/>
      <x v="79"/>
    </i>
    <i>
      <x v="119"/>
      <x v="199"/>
      <x v="84"/>
      <x v="81"/>
    </i>
    <i>
      <x v="120"/>
      <x v="190"/>
      <x v="83"/>
      <x v="82"/>
    </i>
    <i>
      <x v="121"/>
      <x v="191"/>
      <x v="82"/>
      <x v="83"/>
    </i>
    <i>
      <x v="122"/>
      <x v="271"/>
      <x v="181"/>
      <x v="278"/>
    </i>
    <i>
      <x v="123"/>
      <x v="272"/>
      <x v="183"/>
      <x v="276"/>
    </i>
    <i>
      <x v="124"/>
      <x v="273"/>
      <x v="182"/>
      <x v="277"/>
    </i>
    <i>
      <x v="125"/>
      <x v="274"/>
      <x v="187"/>
      <x v="275"/>
    </i>
    <i>
      <x v="126"/>
      <x v="275"/>
      <x v="188"/>
      <x v="274"/>
    </i>
    <i>
      <x v="127"/>
      <x v="276"/>
      <x v="186"/>
      <x v="273"/>
    </i>
    <i>
      <x v="128"/>
      <x v="277"/>
      <x v="185"/>
      <x v="272"/>
    </i>
    <i>
      <x v="129"/>
      <x v="66"/>
      <x v="70"/>
      <x v="282"/>
    </i>
    <i r="1">
      <x v="278"/>
      <x/>
      <x v="61"/>
    </i>
    <i>
      <x v="130"/>
      <x v="67"/>
      <x v="73"/>
      <x v="281"/>
    </i>
    <i r="1">
      <x v="279"/>
      <x v="1"/>
      <x v="60"/>
    </i>
    <i>
      <x v="131"/>
      <x v="68"/>
      <x v="77"/>
      <x v="280"/>
    </i>
    <i>
      <x v="132"/>
      <x v="69"/>
      <x v="63"/>
      <x v="279"/>
    </i>
    <i>
      <x v="133"/>
      <x v="149"/>
      <x v="256"/>
      <x v="221"/>
    </i>
    <i>
      <x v="134"/>
      <x v="150"/>
      <x v="254"/>
      <x v="233"/>
    </i>
    <i>
      <x v="135"/>
      <x v="258"/>
      <x v="222"/>
      <x v="226"/>
    </i>
    <i>
      <x v="136"/>
      <x v="74"/>
      <x v="121"/>
      <x v="122"/>
    </i>
    <i>
      <x v="137"/>
      <x v="77"/>
      <x v="119"/>
      <x v="121"/>
    </i>
    <i>
      <x v="138"/>
      <x v="78"/>
      <x v="118"/>
      <x v="119"/>
    </i>
    <i>
      <x v="139"/>
      <x v="79"/>
      <x v="117"/>
      <x v="118"/>
    </i>
    <i>
      <x v="140"/>
      <x v="80"/>
      <x v="114"/>
      <x v="117"/>
    </i>
    <i>
      <x v="141"/>
      <x v="81"/>
      <x v="113"/>
      <x v="116"/>
    </i>
    <i>
      <x v="142"/>
      <x v="82"/>
      <x v="112"/>
      <x v="115"/>
    </i>
    <i>
      <x v="143"/>
      <x v="83"/>
      <x v="111"/>
      <x v="113"/>
    </i>
    <i>
      <x v="144"/>
      <x v="84"/>
      <x v="110"/>
      <x v="112"/>
    </i>
    <i>
      <x v="145"/>
      <x v="75"/>
      <x v="109"/>
      <x v="111"/>
    </i>
    <i>
      <x v="146"/>
      <x v="76"/>
      <x v="108"/>
      <x v="110"/>
    </i>
    <i>
      <x v="147"/>
      <x v="280"/>
      <x v="173"/>
      <x v="288"/>
    </i>
    <i>
      <x v="148"/>
      <x v="45"/>
      <x v="202"/>
      <x v="95"/>
    </i>
    <i r="1">
      <x v="156"/>
      <x v="98"/>
      <x v="247"/>
    </i>
    <i>
      <x v="149"/>
      <x v="46"/>
      <x v="199"/>
      <x v="96"/>
    </i>
    <i r="1">
      <x v="87"/>
      <x v="243"/>
      <x v="207"/>
    </i>
    <i>
      <x v="150"/>
      <x v="47"/>
      <x v="198"/>
      <x v="97"/>
    </i>
    <i r="1">
      <x v="88"/>
      <x v="57"/>
      <x v="11"/>
    </i>
    <i>
      <x v="151"/>
      <x v="49"/>
      <x v="196"/>
      <x v="99"/>
    </i>
    <i r="1">
      <x v="89"/>
      <x v="56"/>
      <x v="12"/>
    </i>
    <i>
      <x v="152"/>
      <x v="50"/>
      <x v="195"/>
      <x v="100"/>
    </i>
    <i r="1">
      <x v="90"/>
      <x v="54"/>
      <x v="14"/>
    </i>
    <i>
      <x v="153"/>
      <x v="52"/>
      <x v="190"/>
      <x v="103"/>
    </i>
    <i r="1">
      <x v="91"/>
      <x v="51"/>
      <x v="17"/>
    </i>
    <i>
      <x v="154"/>
      <x v="217"/>
      <x v="241"/>
      <x v="210"/>
    </i>
    <i>
      <x v="155"/>
      <x v="219"/>
      <x v="224"/>
      <x v="203"/>
    </i>
    <i>
      <x v="156"/>
      <x v="218"/>
      <x v="227"/>
      <x v="202"/>
    </i>
    <i>
      <x v="157"/>
      <x v="229"/>
      <x v="237"/>
      <x v="183"/>
    </i>
    <i>
      <x v="158"/>
      <x v="248"/>
      <x v="228"/>
      <x v="189"/>
    </i>
    <i>
      <x v="159"/>
      <x v="235"/>
      <x v="216"/>
      <x v="173"/>
    </i>
    <i>
      <x v="160"/>
      <x v="245"/>
      <x v="213"/>
      <x v="163"/>
    </i>
    <i>
      <x v="161"/>
      <x v="213"/>
      <x v="246"/>
      <x v="158"/>
    </i>
    <i>
      <x v="162"/>
      <x v="234"/>
      <x v="251"/>
      <x v="126"/>
    </i>
    <i>
      <x v="163"/>
      <x v="283"/>
      <x v="168"/>
      <x v="194"/>
    </i>
    <i>
      <x v="164"/>
      <x v="8"/>
      <x v="143"/>
      <x v="187"/>
    </i>
    <i>
      <x v="165"/>
      <x v="260"/>
      <x v="200"/>
      <x v="238"/>
    </i>
    <i>
      <x v="166"/>
      <x v="30"/>
      <x v="69"/>
      <x v="237"/>
    </i>
    <i>
      <x v="167"/>
      <x v="37"/>
      <x v="64"/>
      <x v="232"/>
    </i>
    <i>
      <x v="168"/>
      <x v="38"/>
      <x v="65"/>
      <x v="231"/>
    </i>
    <i>
      <x v="169"/>
      <x v="39"/>
      <x v="66"/>
      <x v="230"/>
    </i>
    <i>
      <x v="170"/>
      <x v="40"/>
      <x v="67"/>
      <x v="229"/>
    </i>
    <i>
      <x v="171"/>
      <x v="41"/>
      <x v="68"/>
      <x v="228"/>
    </i>
    <i>
      <x v="172"/>
      <x v="42"/>
      <x v="71"/>
      <x v="225"/>
    </i>
    <i>
      <x v="173"/>
      <x v="43"/>
      <x v="75"/>
      <x v="227"/>
    </i>
    <i>
      <x v="174"/>
      <x v="44"/>
      <x v="76"/>
      <x v="224"/>
    </i>
    <i>
      <x v="175"/>
      <x v="31"/>
      <x v="79"/>
      <x v="222"/>
    </i>
    <i>
      <x v="176"/>
      <x v="32"/>
      <x v="80"/>
      <x v="218"/>
    </i>
    <i>
      <x v="177"/>
      <x v="33"/>
      <x v="81"/>
      <x v="219"/>
    </i>
    <i>
      <x v="178"/>
      <x v="34"/>
      <x v="78"/>
      <x v="234"/>
    </i>
    <i>
      <x v="179"/>
      <x v="35"/>
      <x v="74"/>
      <x v="235"/>
    </i>
    <i>
      <x v="180"/>
      <x v="36"/>
      <x v="72"/>
      <x v="236"/>
    </i>
    <i>
      <x v="181"/>
      <x v="291"/>
      <x v="288"/>
      <x v="286"/>
    </i>
    <i>
      <x v="182"/>
      <x v="292"/>
      <x v="287"/>
      <x v="287"/>
    </i>
    <i>
      <x v="183"/>
      <x v="269"/>
      <x v="286"/>
      <x v="291"/>
    </i>
    <i>
      <x v="184"/>
      <x v="268"/>
      <x v="280"/>
      <x v="289"/>
    </i>
    <i>
      <x v="185"/>
      <x v="293"/>
      <x v="271"/>
      <x v="290"/>
    </i>
    <i>
      <x v="186"/>
      <x v="85"/>
      <x v="244"/>
      <x v="206"/>
    </i>
    <i>
      <x v="187"/>
      <x v="86"/>
      <x v="253"/>
      <x v="205"/>
    </i>
    <i>
      <x v="188"/>
      <x v="98"/>
      <x v="19"/>
      <x v="35"/>
    </i>
    <i>
      <x v="189"/>
      <x v="97"/>
      <x v="17"/>
      <x v="36"/>
    </i>
    <i>
      <x v="190"/>
      <x v="102"/>
      <x v="9"/>
      <x v="37"/>
    </i>
    <i>
      <x v="191"/>
      <x v="100"/>
      <x v="8"/>
      <x v="38"/>
    </i>
    <i>
      <x v="192"/>
      <x v="104"/>
      <x v="7"/>
      <x v="39"/>
    </i>
    <i>
      <x v="193"/>
      <x v="103"/>
      <x v="6"/>
      <x v="40"/>
    </i>
    <i>
      <x v="194"/>
      <x v="96"/>
      <x v="5"/>
      <x v="42"/>
    </i>
    <i>
      <x v="195"/>
      <x v="101"/>
      <x v="4"/>
      <x v="43"/>
    </i>
    <i>
      <x v="196"/>
      <x v="99"/>
      <x v="2"/>
      <x v="46"/>
    </i>
    <i>
      <x v="197"/>
      <x v="95"/>
      <x v="3"/>
      <x v="49"/>
    </i>
    <i>
      <x v="198"/>
      <x v="116"/>
      <x v="10"/>
      <x v="56"/>
    </i>
    <i>
      <x v="199"/>
      <x v="111"/>
      <x v="12"/>
      <x v="57"/>
    </i>
    <i>
      <x v="200"/>
      <x v="107"/>
      <x v="11"/>
      <x v="58"/>
    </i>
    <i>
      <x v="201"/>
      <x v="108"/>
      <x v="20"/>
      <x v="59"/>
    </i>
    <i>
      <x v="202"/>
      <x v="119"/>
      <x v="18"/>
      <x v="55"/>
    </i>
    <i>
      <x v="203"/>
      <x v="109"/>
      <x v="21"/>
      <x v="54"/>
    </i>
    <i r="1">
      <x v="120"/>
      <x v="13"/>
      <x v="21"/>
    </i>
    <i>
      <x v="204"/>
      <x v="117"/>
      <x v="23"/>
      <x v="53"/>
    </i>
    <i r="1">
      <x v="121"/>
      <x v="15"/>
      <x v="19"/>
    </i>
    <i>
      <x v="205"/>
      <x v="118"/>
      <x v="39"/>
      <x v="51"/>
    </i>
    <i r="1">
      <x v="122"/>
      <x v="14"/>
      <x v="16"/>
    </i>
    <i>
      <x v="206"/>
      <x v="110"/>
      <x v="42"/>
      <x v="52"/>
    </i>
    <i r="1">
      <x v="123"/>
      <x v="16"/>
      <x v="15"/>
    </i>
    <i>
      <x v="207"/>
      <x v="112"/>
      <x v="41"/>
      <x v="50"/>
    </i>
    <i>
      <x v="208"/>
      <x v="105"/>
      <x v="58"/>
      <x v="48"/>
    </i>
    <i>
      <x v="209"/>
      <x v="113"/>
      <x v="60"/>
      <x v="47"/>
    </i>
    <i>
      <x v="210"/>
      <x v="106"/>
      <x v="62"/>
      <x v="45"/>
    </i>
    <i>
      <x v="211"/>
      <x v="114"/>
      <x v="61"/>
      <x v="44"/>
    </i>
    <i>
      <x v="212"/>
      <x v="115"/>
      <x v="59"/>
      <x v="41"/>
    </i>
    <i>
      <x v="213"/>
      <x v="143"/>
      <x v="38"/>
      <x v="34"/>
    </i>
    <i>
      <x v="214"/>
      <x v="92"/>
      <x v="26"/>
      <x v="32"/>
    </i>
    <i r="1">
      <x v="144"/>
      <x v="44"/>
      <x v="27"/>
    </i>
    <i>
      <x v="215"/>
      <x v="93"/>
      <x v="22"/>
      <x v="22"/>
    </i>
    <i r="1">
      <x v="145"/>
      <x v="48"/>
      <x v="18"/>
    </i>
    <i r="1">
      <x v="146"/>
      <x v="35"/>
      <x v="29"/>
    </i>
    <i>
      <x v="216"/>
      <x v="94"/>
      <x v="46"/>
      <x v="24"/>
    </i>
    <i r="1">
      <x v="147"/>
      <x v="32"/>
      <x v="33"/>
    </i>
    <i r="1">
      <x v="288"/>
      <x v="289"/>
      <x v="285"/>
    </i>
    <i>
      <x v="217"/>
      <x v="148"/>
      <x v="34"/>
      <x v="31"/>
    </i>
    <i r="1">
      <x v="289"/>
      <x v="290"/>
      <x v="283"/>
    </i>
    <i>
      <x v="218"/>
      <x v="290"/>
      <x v="291"/>
      <x v="284"/>
    </i>
    <i>
      <x v="219"/>
      <x v="17"/>
      <x v="162"/>
      <x v="90"/>
    </i>
    <i>
      <x v="220"/>
      <x v="22"/>
      <x v="164"/>
      <x v="89"/>
    </i>
    <i>
      <x v="221"/>
      <x v="23"/>
      <x v="165"/>
      <x v="88"/>
    </i>
    <i>
      <x v="222"/>
      <x v="24"/>
      <x v="166"/>
      <x v="87"/>
    </i>
    <i>
      <x v="223"/>
      <x v="25"/>
      <x v="167"/>
      <x v="86"/>
    </i>
    <i>
      <x v="224"/>
      <x v="26"/>
      <x v="169"/>
      <x v="85"/>
    </i>
    <i>
      <x v="225"/>
      <x v="27"/>
      <x v="170"/>
      <x v="84"/>
    </i>
    <i>
      <x v="226"/>
      <x v="28"/>
      <x v="174"/>
      <x v="80"/>
    </i>
    <i>
      <x v="227"/>
      <x v="29"/>
      <x v="176"/>
      <x v="68"/>
    </i>
    <i>
      <x v="228"/>
      <x v="18"/>
      <x v="178"/>
      <x v="65"/>
    </i>
    <i>
      <x v="229"/>
      <x v="19"/>
      <x v="179"/>
      <x v="64"/>
    </i>
    <i>
      <x v="230"/>
      <x v="20"/>
      <x v="177"/>
      <x v="66"/>
    </i>
    <i>
      <x v="231"/>
      <x v="21"/>
      <x v="180"/>
      <x v="63"/>
    </i>
    <i>
      <x v="232"/>
      <x v="124"/>
      <x v="28"/>
      <x v="30"/>
    </i>
    <i>
      <x v="233"/>
      <x v="125"/>
      <x v="37"/>
      <x/>
    </i>
    <i>
      <x v="234"/>
      <x v="126"/>
      <x v="40"/>
      <x v="5"/>
    </i>
    <i>
      <x v="235"/>
      <x v="127"/>
      <x v="43"/>
      <x v="7"/>
    </i>
    <i>
      <x v="236"/>
      <x v="128"/>
      <x v="45"/>
      <x v="8"/>
    </i>
    <i>
      <x v="237"/>
      <x v="129"/>
      <x v="47"/>
      <x v="9"/>
    </i>
    <i>
      <x v="238"/>
      <x v="130"/>
      <x v="49"/>
      <x v="2"/>
    </i>
    <i>
      <x v="239"/>
      <x v="131"/>
      <x v="50"/>
      <x v="1"/>
    </i>
    <i>
      <x v="240"/>
      <x v="132"/>
      <x v="53"/>
      <x v="3"/>
    </i>
    <i>
      <x v="241"/>
      <x v="133"/>
      <x v="52"/>
      <x v="4"/>
    </i>
    <i>
      <x v="242"/>
      <x v="134"/>
      <x v="55"/>
      <x v="6"/>
    </i>
    <i>
      <x v="243"/>
      <x v="135"/>
      <x v="29"/>
      <x v="28"/>
    </i>
    <i>
      <x v="244"/>
      <x v="136"/>
      <x v="24"/>
      <x v="26"/>
    </i>
    <i>
      <x v="245"/>
      <x v="137"/>
      <x v="25"/>
      <x v="25"/>
    </i>
    <i>
      <x v="246"/>
      <x v="138"/>
      <x v="27"/>
      <x v="23"/>
    </i>
    <i>
      <x v="247"/>
      <x v="139"/>
      <x v="30"/>
      <x v="20"/>
    </i>
    <i>
      <x v="248"/>
      <x v="140"/>
      <x v="31"/>
      <x v="13"/>
    </i>
    <i>
      <x v="249"/>
      <x v="141"/>
      <x v="33"/>
      <x v="10"/>
    </i>
    <i>
      <x v="250"/>
      <x v="142"/>
      <x v="36"/>
      <x v="1"/>
    </i>
    <i>
      <x v="251"/>
      <x v="157"/>
      <x v="104"/>
      <x v="271"/>
    </i>
    <i>
      <x v="252"/>
      <x v="166"/>
      <x v="123"/>
      <x v="270"/>
    </i>
    <i>
      <x v="253"/>
      <x v="177"/>
      <x v="125"/>
      <x v="268"/>
    </i>
    <i>
      <x v="254"/>
      <x v="182"/>
      <x v="128"/>
      <x v="267"/>
    </i>
    <i>
      <x v="255"/>
      <x v="183"/>
      <x v="130"/>
      <x v="266"/>
    </i>
    <i>
      <x v="256"/>
      <x v="184"/>
      <x v="138"/>
      <x v="261"/>
    </i>
    <i>
      <x v="257"/>
      <x v="185"/>
      <x v="149"/>
      <x v="253"/>
    </i>
    <i>
      <x v="258"/>
      <x v="186"/>
      <x v="163"/>
      <x v="243"/>
    </i>
    <i>
      <x v="259"/>
      <x v="187"/>
      <x v="158"/>
      <x v="244"/>
    </i>
    <i>
      <x v="260"/>
      <x v="188"/>
      <x v="156"/>
      <x v="245"/>
    </i>
    <i>
      <x v="261"/>
      <x v="167"/>
      <x v="148"/>
      <x v="246"/>
    </i>
    <i>
      <x v="262"/>
      <x v="168"/>
      <x v="146"/>
      <x v="249"/>
    </i>
    <i>
      <x v="263"/>
      <x v="169"/>
      <x v="144"/>
      <x v="251"/>
    </i>
    <i>
      <x v="264"/>
      <x v="170"/>
      <x v="142"/>
      <x v="252"/>
    </i>
    <i>
      <x v="265"/>
      <x v="171"/>
      <x v="140"/>
      <x v="255"/>
    </i>
    <i>
      <x v="266"/>
      <x v="172"/>
      <x v="136"/>
      <x v="256"/>
    </i>
    <i>
      <x v="267"/>
      <x v="173"/>
      <x v="134"/>
      <x v="257"/>
    </i>
    <i>
      <x v="268"/>
      <x v="174"/>
      <x v="133"/>
      <x v="259"/>
    </i>
    <i>
      <x v="269"/>
      <x v="175"/>
      <x v="131"/>
      <x v="260"/>
    </i>
    <i>
      <x v="270"/>
      <x v="176"/>
      <x v="127"/>
      <x v="262"/>
    </i>
    <i>
      <x v="271"/>
      <x v="178"/>
      <x v="124"/>
      <x v="263"/>
    </i>
    <i>
      <x v="272"/>
      <x v="179"/>
      <x v="122"/>
      <x v="265"/>
    </i>
    <i>
      <x v="273"/>
      <x v="180"/>
      <x v="120"/>
      <x v="264"/>
    </i>
    <i>
      <x v="274"/>
      <x v="158"/>
      <x v="115"/>
      <x v="269"/>
    </i>
    <i>
      <x v="275"/>
      <x v="181"/>
      <x v="132"/>
      <x v="258"/>
    </i>
    <i>
      <x v="276"/>
      <x v="294"/>
      <x v="292"/>
      <x v="292"/>
    </i>
    <i>
      <x v="277"/>
      <x v="295"/>
      <x v="293"/>
      <x v="293"/>
    </i>
  </rowItems>
  <colItems count="1">
    <i/>
  </colItems>
  <formats count="474">
    <format dxfId="4262">
      <pivotArea field="0" type="button" dataOnly="0" labelOnly="1" outline="0" axis="axisRow" fieldPosition="0"/>
    </format>
    <format dxfId="4263">
      <pivotArea field="1" type="button" dataOnly="0" labelOnly="1" outline="0" axis="axisRow" fieldPosition="1"/>
    </format>
    <format dxfId="4264">
      <pivotArea field="2" type="button" dataOnly="0" labelOnly="1" outline="0"/>
    </format>
    <format dxfId="4265">
      <pivotArea field="6" type="button" dataOnly="0" labelOnly="1" outline="0"/>
    </format>
    <format dxfId="4266">
      <pivotArea field="8" type="button" dataOnly="0" labelOnly="1" outline="0" axis="axisRow" fieldPosition="2"/>
    </format>
    <format dxfId="4267">
      <pivotArea field="9" type="button" dataOnly="0" labelOnly="1" outline="0" axis="axisRow" fieldPosition="3"/>
    </format>
    <format dxfId="4268">
      <pivotArea field="10" type="button" dataOnly="0" labelOnly="1" outline="0" axis="axisRow" fieldPosition="4"/>
    </format>
    <format dxfId="4269">
      <pivotArea field="11" type="button" dataOnly="0" labelOnly="1" outline="0" axis="axisRow" fieldPosition="5"/>
    </format>
    <format dxfId="4270">
      <pivotArea field="0" type="button" dataOnly="0" labelOnly="1" outline="0" axis="axisRow" fieldPosition="0"/>
    </format>
    <format dxfId="4271">
      <pivotArea field="1" type="button" dataOnly="0" labelOnly="1" outline="0" axis="axisRow" fieldPosition="1"/>
    </format>
    <format dxfId="4272">
      <pivotArea field="2" type="button" dataOnly="0" labelOnly="1" outline="0"/>
    </format>
    <format dxfId="4273">
      <pivotArea field="6" type="button" dataOnly="0" labelOnly="1" outline="0"/>
    </format>
    <format dxfId="4274">
      <pivotArea field="8" type="button" dataOnly="0" labelOnly="1" outline="0" axis="axisRow" fieldPosition="2"/>
    </format>
    <format dxfId="4275">
      <pivotArea field="9" type="button" dataOnly="0" labelOnly="1" outline="0" axis="axisRow" fieldPosition="3"/>
    </format>
    <format dxfId="4276">
      <pivotArea field="10" type="button" dataOnly="0" labelOnly="1" outline="0" axis="axisRow" fieldPosition="4"/>
    </format>
    <format dxfId="4277">
      <pivotArea field="11" type="button" dataOnly="0" labelOnly="1" outline="0" axis="axisRow" fieldPosition="5"/>
    </format>
    <format dxfId="4278">
      <pivotArea field="0" type="button" dataOnly="0" labelOnly="1" outline="0" axis="axisRow" fieldPosition="0"/>
    </format>
    <format dxfId="4279">
      <pivotArea field="1" type="button" dataOnly="0" labelOnly="1" outline="0" axis="axisRow" fieldPosition="1"/>
    </format>
    <format dxfId="4280">
      <pivotArea field="2" type="button" dataOnly="0" labelOnly="1" outline="0"/>
    </format>
    <format dxfId="4281">
      <pivotArea field="6" type="button" dataOnly="0" labelOnly="1" outline="0"/>
    </format>
    <format dxfId="4282">
      <pivotArea field="8" type="button" dataOnly="0" labelOnly="1" outline="0" axis="axisRow" fieldPosition="2"/>
    </format>
    <format dxfId="4283">
      <pivotArea field="9" type="button" dataOnly="0" labelOnly="1" outline="0" axis="axisRow" fieldPosition="3"/>
    </format>
    <format dxfId="4284">
      <pivotArea field="10" type="button" dataOnly="0" labelOnly="1" outline="0" axis="axisRow" fieldPosition="4"/>
    </format>
    <format dxfId="4285">
      <pivotArea field="11" type="button" dataOnly="0" labelOnly="1" outline="0" axis="axisRow" fieldPosition="5"/>
    </format>
    <format dxfId="4286">
      <pivotArea field="0" type="button" dataOnly="0" labelOnly="1" outline="0" axis="axisRow" fieldPosition="0"/>
    </format>
    <format dxfId="4287">
      <pivotArea field="1" type="button" dataOnly="0" labelOnly="1" outline="0" axis="axisRow" fieldPosition="1"/>
    </format>
    <format dxfId="4288">
      <pivotArea field="2" type="button" dataOnly="0" labelOnly="1" outline="0"/>
    </format>
    <format dxfId="4289">
      <pivotArea field="6" type="button" dataOnly="0" labelOnly="1" outline="0"/>
    </format>
    <format dxfId="4290">
      <pivotArea field="8" type="button" dataOnly="0" labelOnly="1" outline="0" axis="axisRow" fieldPosition="2"/>
    </format>
    <format dxfId="4291">
      <pivotArea field="9" type="button" dataOnly="0" labelOnly="1" outline="0" axis="axisRow" fieldPosition="3"/>
    </format>
    <format dxfId="4292">
      <pivotArea field="10" type="button" dataOnly="0" labelOnly="1" outline="0" axis="axisRow" fieldPosition="4"/>
    </format>
    <format dxfId="4293">
      <pivotArea field="11" type="button" dataOnly="0" labelOnly="1" outline="0" axis="axisRow" fieldPosition="5"/>
    </format>
    <format dxfId="4294">
      <pivotArea field="0" type="button" dataOnly="0" labelOnly="1" outline="0" axis="axisRow" fieldPosition="0"/>
    </format>
    <format dxfId="4295">
      <pivotArea field="1" type="button" dataOnly="0" labelOnly="1" outline="0" axis="axisRow" fieldPosition="1"/>
    </format>
    <format dxfId="4296">
      <pivotArea field="2" type="button" dataOnly="0" labelOnly="1" outline="0"/>
    </format>
    <format dxfId="4297">
      <pivotArea field="6" type="button" dataOnly="0" labelOnly="1" outline="0"/>
    </format>
    <format dxfId="4298">
      <pivotArea field="8" type="button" dataOnly="0" labelOnly="1" outline="0" axis="axisRow" fieldPosition="2"/>
    </format>
    <format dxfId="4299">
      <pivotArea field="9" type="button" dataOnly="0" labelOnly="1" outline="0" axis="axisRow" fieldPosition="3"/>
    </format>
    <format dxfId="4300">
      <pivotArea field="10" type="button" dataOnly="0" labelOnly="1" outline="0" axis="axisRow" fieldPosition="4"/>
    </format>
    <format dxfId="4301">
      <pivotArea field="11" type="button" dataOnly="0" labelOnly="1" outline="0" axis="axisRow" fieldPosition="5"/>
    </format>
    <format dxfId="4302">
      <pivotArea field="0" type="button" dataOnly="0" labelOnly="1" outline="0" axis="axisRow" fieldPosition="0"/>
    </format>
    <format dxfId="430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0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30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306">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307">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308">
      <pivotArea dataOnly="0" labelOnly="1" outline="0" fieldPosition="0">
        <references count="1">
          <reference field="0" count="26">
            <x v="250"/>
            <x v="251"/>
            <x v="252"/>
            <x v="253"/>
            <x v="254"/>
            <x v="255"/>
            <x v="256"/>
            <x v="257"/>
            <x v="258"/>
            <x v="259"/>
            <x v="260"/>
            <x v="261"/>
            <x v="262"/>
            <x v="263"/>
            <x v="264"/>
            <x v="265"/>
            <x v="266"/>
            <x v="267"/>
            <x v="268"/>
            <x v="269"/>
            <x v="270"/>
            <x v="271"/>
            <x v="272"/>
            <x v="273"/>
            <x v="274"/>
            <x v="275"/>
          </reference>
        </references>
      </pivotArea>
    </format>
    <format dxfId="4309">
      <pivotArea field="0" type="button" dataOnly="0" labelOnly="1" outline="0" axis="axisRow" fieldPosition="0"/>
    </format>
    <format dxfId="431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1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312">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31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314">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315">
      <pivotArea dataOnly="0" labelOnly="1" outline="0" fieldPosition="0">
        <references count="1">
          <reference field="0" count="26">
            <x v="250"/>
            <x v="251"/>
            <x v="252"/>
            <x v="253"/>
            <x v="254"/>
            <x v="255"/>
            <x v="256"/>
            <x v="257"/>
            <x v="258"/>
            <x v="259"/>
            <x v="260"/>
            <x v="261"/>
            <x v="262"/>
            <x v="263"/>
            <x v="264"/>
            <x v="265"/>
            <x v="266"/>
            <x v="267"/>
            <x v="268"/>
            <x v="269"/>
            <x v="270"/>
            <x v="271"/>
            <x v="272"/>
            <x v="273"/>
            <x v="274"/>
            <x v="275"/>
          </reference>
        </references>
      </pivotArea>
    </format>
    <format dxfId="4316">
      <pivotArea field="2" type="button" dataOnly="0" labelOnly="1" outline="0"/>
    </format>
    <format dxfId="4317">
      <pivotArea field="6" type="button" dataOnly="0" labelOnly="1" outline="0"/>
    </format>
    <format dxfId="4318">
      <pivotArea field="8" type="button" dataOnly="0" labelOnly="1" outline="0" axis="axisRow" fieldPosition="2"/>
    </format>
    <format dxfId="4319">
      <pivotArea field="9" type="button" dataOnly="0" labelOnly="1" outline="0" axis="axisRow" fieldPosition="3"/>
    </format>
    <format dxfId="4320">
      <pivotArea field="2" type="button" dataOnly="0" labelOnly="1" outline="0"/>
    </format>
    <format dxfId="4321">
      <pivotArea field="6" type="button" dataOnly="0" labelOnly="1" outline="0"/>
    </format>
    <format dxfId="4322">
      <pivotArea field="8" type="button" dataOnly="0" labelOnly="1" outline="0" axis="axisRow" fieldPosition="2"/>
    </format>
    <format dxfId="4323">
      <pivotArea field="9" type="button" dataOnly="0" labelOnly="1" outline="0" axis="axisRow" fieldPosition="3"/>
    </format>
    <format dxfId="4324">
      <pivotArea field="2" type="button" dataOnly="0" labelOnly="1" outline="0"/>
    </format>
    <format dxfId="4325">
      <pivotArea field="6" type="button" dataOnly="0" labelOnly="1" outline="0"/>
    </format>
    <format dxfId="4326">
      <pivotArea field="8" type="button" dataOnly="0" labelOnly="1" outline="0" axis="axisRow" fieldPosition="2"/>
    </format>
    <format dxfId="4327">
      <pivotArea field="9" type="button" dataOnly="0" labelOnly="1" outline="0" axis="axisRow" fieldPosition="3"/>
    </format>
    <format dxfId="4328">
      <pivotArea field="2" type="button" dataOnly="0" labelOnly="1" outline="0"/>
    </format>
    <format dxfId="4329">
      <pivotArea field="6" type="button" dataOnly="0" labelOnly="1" outline="0"/>
    </format>
    <format dxfId="4330">
      <pivotArea field="8" type="button" dataOnly="0" labelOnly="1" outline="0" axis="axisRow" fieldPosition="2"/>
    </format>
    <format dxfId="4331">
      <pivotArea field="9" type="button" dataOnly="0" labelOnly="1" outline="0" axis="axisRow" fieldPosition="3"/>
    </format>
    <format dxfId="4332">
      <pivotArea field="13" type="button" dataOnly="0" labelOnly="1" outline="0" axis="axisRow" fieldPosition="7"/>
    </format>
    <format dxfId="4333">
      <pivotArea field="13" type="button" dataOnly="0" labelOnly="1" outline="0" axis="axisRow" fieldPosition="7"/>
    </format>
    <format dxfId="4334">
      <pivotArea field="13" type="button" dataOnly="0" labelOnly="1" outline="0" axis="axisRow" fieldPosition="7"/>
    </format>
    <format dxfId="4335">
      <pivotArea field="13" type="button" dataOnly="0" labelOnly="1" outline="0" axis="axisRow" fieldPosition="7"/>
    </format>
    <format dxfId="4336">
      <pivotArea field="11" type="button" dataOnly="0" labelOnly="1" outline="0" axis="axisRow" fieldPosition="5"/>
    </format>
    <format dxfId="4337">
      <pivotArea field="13" type="button" dataOnly="0" labelOnly="1" outline="0" axis="axisRow" fieldPosition="7"/>
    </format>
    <format dxfId="4338">
      <pivotArea field="11" type="button" dataOnly="0" labelOnly="1" outline="0" axis="axisRow" fieldPosition="5"/>
    </format>
    <format dxfId="4339">
      <pivotArea field="13" type="button" dataOnly="0" labelOnly="1" outline="0" axis="axisRow" fieldPosition="7"/>
    </format>
    <format dxfId="4340">
      <pivotArea field="11" type="button" dataOnly="0" labelOnly="1" outline="0" axis="axisRow" fieldPosition="5"/>
    </format>
    <format dxfId="4341">
      <pivotArea field="13" type="button" dataOnly="0" labelOnly="1" outline="0" axis="axisRow" fieldPosition="7"/>
    </format>
    <format dxfId="4342">
      <pivotArea field="11" type="button" dataOnly="0" labelOnly="1" outline="0" axis="axisRow" fieldPosition="5"/>
    </format>
    <format dxfId="4343">
      <pivotArea field="13" type="button" dataOnly="0" labelOnly="1" outline="0" axis="axisRow" fieldPosition="7"/>
    </format>
    <format dxfId="4344">
      <pivotArea field="2" type="button" dataOnly="0" labelOnly="1" outline="0"/>
    </format>
    <format dxfId="4345">
      <pivotArea field="6" type="button" dataOnly="0" labelOnly="1" outline="0"/>
    </format>
    <format dxfId="4346">
      <pivotArea field="2" type="button" dataOnly="0" labelOnly="1" outline="0"/>
    </format>
    <format dxfId="4347">
      <pivotArea field="6" type="button" dataOnly="0" labelOnly="1" outline="0"/>
    </format>
    <format dxfId="4348">
      <pivotArea field="2" type="button" dataOnly="0" labelOnly="1" outline="0"/>
    </format>
    <format dxfId="4349">
      <pivotArea field="6" type="button" dataOnly="0" labelOnly="1" outline="0"/>
    </format>
    <format dxfId="4350">
      <pivotArea field="2" type="button" dataOnly="0" labelOnly="1" outline="0"/>
    </format>
    <format dxfId="4351">
      <pivotArea field="6" type="button" dataOnly="0" labelOnly="1" outline="0"/>
    </format>
    <format dxfId="4352">
      <pivotArea field="2" type="button" dataOnly="0" labelOnly="1" outline="0"/>
    </format>
    <format dxfId="4353">
      <pivotArea field="6" type="button" dataOnly="0" labelOnly="1" outline="0"/>
    </format>
    <format dxfId="4354">
      <pivotArea field="2" type="button" dataOnly="0" labelOnly="1" outline="0"/>
    </format>
    <format dxfId="4355">
      <pivotArea field="6" type="button" dataOnly="0" labelOnly="1" outline="0"/>
    </format>
    <format dxfId="4356">
      <pivotArea field="2" type="button" dataOnly="0" labelOnly="1" outline="0"/>
    </format>
    <format dxfId="4357">
      <pivotArea field="6" type="button" dataOnly="0" labelOnly="1" outline="0"/>
    </format>
    <format dxfId="4358">
      <pivotArea field="2" type="button" dataOnly="0" labelOnly="1" outline="0"/>
    </format>
    <format dxfId="4359">
      <pivotArea field="6" type="button" dataOnly="0" labelOnly="1" outline="0"/>
    </format>
    <format dxfId="4360">
      <pivotArea field="2" type="button" dataOnly="0" labelOnly="1" outline="0"/>
    </format>
    <format dxfId="4361">
      <pivotArea field="6" type="button" dataOnly="0" labelOnly="1" outline="0"/>
    </format>
    <format dxfId="4362">
      <pivotArea field="2" type="button" dataOnly="0" labelOnly="1" outline="0"/>
    </format>
    <format dxfId="4363">
      <pivotArea field="6" type="button" dataOnly="0" labelOnly="1" outline="0"/>
    </format>
    <format dxfId="4364">
      <pivotArea field="12" type="button" dataOnly="0" labelOnly="1" outline="0" axis="axisRow" fieldPosition="6"/>
    </format>
    <format dxfId="4365">
      <pivotArea field="12" type="button" dataOnly="0" labelOnly="1" outline="0" axis="axisRow" fieldPosition="6"/>
    </format>
    <format dxfId="4366">
      <pivotArea field="12" type="button" dataOnly="0" labelOnly="1" outline="0" axis="axisRow" fieldPosition="6"/>
    </format>
    <format dxfId="4367">
      <pivotArea field="12" type="button" dataOnly="0" labelOnly="1" outline="0" axis="axisRow" fieldPosition="6"/>
    </format>
    <format dxfId="4368">
      <pivotArea field="12" type="button" dataOnly="0" labelOnly="1" outline="0" axis="axisRow" fieldPosition="6"/>
    </format>
    <format dxfId="4369">
      <pivotArea field="12" type="button" dataOnly="0" labelOnly="1" outline="0" axis="axisRow" fieldPosition="6"/>
    </format>
    <format dxfId="4370">
      <pivotArea field="10" type="button" dataOnly="0" labelOnly="1" outline="0" axis="axisRow" fieldPosition="4"/>
    </format>
    <format dxfId="437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7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37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37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375">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376">
      <pivotArea dataOnly="0" labelOnly="1" outline="0" fieldPosition="0">
        <references count="1">
          <reference field="0" count="26">
            <x v="250"/>
            <x v="251"/>
            <x v="252"/>
            <x v="253"/>
            <x v="254"/>
            <x v="255"/>
            <x v="256"/>
            <x v="257"/>
            <x v="258"/>
            <x v="259"/>
            <x v="260"/>
            <x v="261"/>
            <x v="262"/>
            <x v="263"/>
            <x v="264"/>
            <x v="265"/>
            <x v="266"/>
            <x v="267"/>
            <x v="268"/>
            <x v="269"/>
            <x v="270"/>
            <x v="271"/>
            <x v="272"/>
            <x v="273"/>
            <x v="274"/>
            <x v="275"/>
          </reference>
        </references>
      </pivotArea>
    </format>
    <format dxfId="437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78">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379">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38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38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382">
      <pivotArea dataOnly="0" labelOnly="1" outline="0" fieldPosition="0">
        <references count="1">
          <reference field="0" count="26">
            <x v="250"/>
            <x v="251"/>
            <x v="252"/>
            <x v="253"/>
            <x v="254"/>
            <x v="255"/>
            <x v="256"/>
            <x v="257"/>
            <x v="258"/>
            <x v="259"/>
            <x v="260"/>
            <x v="261"/>
            <x v="262"/>
            <x v="263"/>
            <x v="264"/>
            <x v="265"/>
            <x v="266"/>
            <x v="267"/>
            <x v="268"/>
            <x v="269"/>
            <x v="270"/>
            <x v="271"/>
            <x v="272"/>
            <x v="273"/>
            <x v="274"/>
            <x v="275"/>
          </reference>
        </references>
      </pivotArea>
    </format>
    <format dxfId="4383">
      <pivotArea field="0" type="button" dataOnly="0" labelOnly="1" outline="0" axis="axisRow" fieldPosition="0"/>
    </format>
    <format dxfId="4384">
      <pivotArea field="1" type="button" dataOnly="0" labelOnly="1" outline="0" axis="axisRow" fieldPosition="1"/>
    </format>
    <format dxfId="4385">
      <pivotArea field="2" type="button" dataOnly="0" labelOnly="1" outline="0"/>
    </format>
    <format dxfId="4386">
      <pivotArea field="6" type="button" dataOnly="0" labelOnly="1" outline="0"/>
    </format>
    <format dxfId="4387">
      <pivotArea field="8" type="button" dataOnly="0" labelOnly="1" outline="0" axis="axisRow" fieldPosition="2"/>
    </format>
    <format dxfId="4388">
      <pivotArea field="9" type="button" dataOnly="0" labelOnly="1" outline="0" axis="axisRow" fieldPosition="3"/>
    </format>
    <format dxfId="4389">
      <pivotArea field="10" type="button" dataOnly="0" labelOnly="1" outline="0" axis="axisRow" fieldPosition="4"/>
    </format>
    <format dxfId="4390">
      <pivotArea field="11" type="button" dataOnly="0" labelOnly="1" outline="0" axis="axisRow" fieldPosition="5"/>
    </format>
    <format dxfId="4391">
      <pivotArea field="12" type="button" dataOnly="0" labelOnly="1" outline="0" axis="axisRow" fieldPosition="6"/>
    </format>
    <format dxfId="4392">
      <pivotArea field="13" type="button" dataOnly="0" labelOnly="1" outline="0" axis="axisRow" fieldPosition="7"/>
    </format>
    <format dxfId="4393">
      <pivotArea field="2" type="button" dataOnly="0" labelOnly="1" outline="0"/>
    </format>
    <format dxfId="4394">
      <pivotArea field="6" type="button" dataOnly="0" labelOnly="1" outline="0"/>
    </format>
    <format dxfId="4395">
      <pivotArea field="8" type="button" dataOnly="0" labelOnly="1" outline="0" axis="axisRow" fieldPosition="2"/>
    </format>
    <format dxfId="4396">
      <pivotArea field="9" type="button" dataOnly="0" labelOnly="1" outline="0" axis="axisRow" fieldPosition="3"/>
    </format>
    <format dxfId="4397">
      <pivotArea field="2" type="button" dataOnly="0" labelOnly="1" outline="0"/>
    </format>
    <format dxfId="4398">
      <pivotArea field="6" type="button" dataOnly="0" labelOnly="1" outline="0"/>
    </format>
    <format dxfId="4399">
      <pivotArea field="8" type="button" dataOnly="0" labelOnly="1" outline="0" axis="axisRow" fieldPosition="2"/>
    </format>
    <format dxfId="4400">
      <pivotArea field="9" type="button" dataOnly="0" labelOnly="1" outline="0" axis="axisRow" fieldPosition="3"/>
    </format>
    <format dxfId="4401">
      <pivotArea field="2" type="button" dataOnly="0" labelOnly="1" outline="0"/>
    </format>
    <format dxfId="4402">
      <pivotArea field="6" type="button" dataOnly="0" labelOnly="1" outline="0"/>
    </format>
    <format dxfId="4403">
      <pivotArea field="2" type="button" dataOnly="0" labelOnly="1" outline="0"/>
    </format>
    <format dxfId="4404">
      <pivotArea field="6" type="button" dataOnly="0" labelOnly="1" outline="0"/>
    </format>
    <format dxfId="4405">
      <pivotArea field="2" type="button" dataOnly="0" labelOnly="1" outline="0"/>
    </format>
    <format dxfId="4406">
      <pivotArea field="6" type="button" dataOnly="0" labelOnly="1" outline="0"/>
    </format>
    <format dxfId="4407">
      <pivotArea field="2" type="button" dataOnly="0" labelOnly="1" outline="0"/>
    </format>
    <format dxfId="4408">
      <pivotArea field="6" type="button" dataOnly="0" labelOnly="1" outline="0"/>
    </format>
    <format dxfId="4409">
      <pivotArea field="2" type="button" dataOnly="0" labelOnly="1" outline="0"/>
    </format>
    <format dxfId="4410">
      <pivotArea field="6" type="button" dataOnly="0" labelOnly="1" outline="0"/>
    </format>
    <format dxfId="4411">
      <pivotArea field="2" type="button" dataOnly="0" labelOnly="1" outline="0"/>
    </format>
    <format dxfId="4412">
      <pivotArea field="6" type="button" dataOnly="0" labelOnly="1" outline="0"/>
    </format>
    <format dxfId="4413">
      <pivotArea field="2" type="button" dataOnly="0" labelOnly="1" outline="0"/>
    </format>
    <format dxfId="4414">
      <pivotArea field="6" type="button" dataOnly="0" labelOnly="1" outline="0"/>
    </format>
    <format dxfId="4415">
      <pivotArea field="2" type="button" dataOnly="0" labelOnly="1" outline="0"/>
    </format>
    <format dxfId="4416">
      <pivotArea field="6" type="button" dataOnly="0" labelOnly="1" outline="0"/>
    </format>
    <format dxfId="4417">
      <pivotArea field="2" type="button" dataOnly="0" labelOnly="1" outline="0"/>
    </format>
    <format dxfId="4418">
      <pivotArea field="6" type="button" dataOnly="0" labelOnly="1" outline="0"/>
    </format>
    <format dxfId="4419">
      <pivotArea field="2" type="button" dataOnly="0" labelOnly="1" outline="0"/>
    </format>
    <format dxfId="4420">
      <pivotArea field="6" type="button" dataOnly="0" labelOnly="1" outline="0"/>
    </format>
    <format dxfId="4421">
      <pivotArea field="2" type="button" dataOnly="0" labelOnly="1" outline="0"/>
    </format>
    <format dxfId="4422">
      <pivotArea field="6" type="button" dataOnly="0" labelOnly="1" outline="0"/>
    </format>
    <format dxfId="4423">
      <pivotArea field="2" type="button" dataOnly="0" labelOnly="1" outline="0"/>
    </format>
    <format dxfId="4424">
      <pivotArea field="6" type="button" dataOnly="0" labelOnly="1" outline="0"/>
    </format>
    <format dxfId="4425">
      <pivotArea field="2" type="button" dataOnly="0" labelOnly="1" outline="0"/>
    </format>
    <format dxfId="4426">
      <pivotArea field="6" type="button" dataOnly="0" labelOnly="1" outline="0"/>
    </format>
    <format dxfId="4427">
      <pivotArea field="2" type="button" dataOnly="0" labelOnly="1" outline="0"/>
    </format>
    <format dxfId="4428">
      <pivotArea field="6" type="button" dataOnly="0" labelOnly="1" outline="0"/>
    </format>
    <format dxfId="4429">
      <pivotArea field="2" type="button" dataOnly="0" labelOnly="1" outline="0"/>
    </format>
    <format dxfId="4430">
      <pivotArea field="6" type="button" dataOnly="0" labelOnly="1" outline="0"/>
    </format>
    <format dxfId="4431">
      <pivotArea field="2" type="button" dataOnly="0" labelOnly="1" outline="0"/>
    </format>
    <format dxfId="4432">
      <pivotArea field="6" type="button" dataOnly="0" labelOnly="1" outline="0"/>
    </format>
    <format dxfId="4433">
      <pivotArea field="2" type="button" dataOnly="0" labelOnly="1" outline="0"/>
    </format>
    <format dxfId="4434">
      <pivotArea field="6" type="button" dataOnly="0" labelOnly="1" outline="0"/>
    </format>
    <format dxfId="4435">
      <pivotArea field="2" type="button" dataOnly="0" labelOnly="1" outline="0"/>
    </format>
    <format dxfId="4436">
      <pivotArea field="6" type="button" dataOnly="0" labelOnly="1" outline="0"/>
    </format>
    <format dxfId="4437">
      <pivotArea field="2" type="button" dataOnly="0" labelOnly="1" outline="0"/>
    </format>
    <format dxfId="4438">
      <pivotArea field="6" type="button" dataOnly="0" labelOnly="1" outline="0"/>
    </format>
    <format dxfId="4439">
      <pivotArea dataOnly="0" labelOnly="1" outline="0" fieldPosition="0">
        <references count="4">
          <reference field="0" count="1" selected="0">
            <x v="0"/>
          </reference>
          <reference field="1" count="1" selected="0">
            <x v="216"/>
          </reference>
          <reference field="8" count="1" selected="0">
            <x v="233"/>
          </reference>
          <reference field="9" count="1">
            <x v="220"/>
          </reference>
        </references>
      </pivotArea>
    </format>
    <format dxfId="4440">
      <pivotArea dataOnly="0" labelOnly="1" outline="0" fieldPosition="0">
        <references count="4">
          <reference field="0" count="1" selected="0">
            <x v="1"/>
          </reference>
          <reference field="1" count="1" selected="0">
            <x v="210"/>
          </reference>
          <reference field="8" count="1" selected="0">
            <x v="234"/>
          </reference>
          <reference field="9" count="1">
            <x v="216"/>
          </reference>
        </references>
      </pivotArea>
    </format>
    <format dxfId="4441">
      <pivotArea dataOnly="0" labelOnly="1" outline="0" fieldPosition="0">
        <references count="4">
          <reference field="0" count="1" selected="0">
            <x v="2"/>
          </reference>
          <reference field="1" count="1" selected="0">
            <x v="204"/>
          </reference>
          <reference field="8" count="1" selected="0">
            <x v="236"/>
          </reference>
          <reference field="9" count="1">
            <x v="214"/>
          </reference>
        </references>
      </pivotArea>
    </format>
    <format dxfId="4442">
      <pivotArea dataOnly="0" labelOnly="1" outline="0" fieldPosition="0">
        <references count="4">
          <reference field="0" count="1" selected="0">
            <x v="3"/>
          </reference>
          <reference field="1" count="1" selected="0">
            <x v="242"/>
          </reference>
          <reference field="8" count="1" selected="0">
            <x v="245"/>
          </reference>
          <reference field="9" count="1">
            <x v="213"/>
          </reference>
        </references>
      </pivotArea>
    </format>
    <format dxfId="4443">
      <pivotArea dataOnly="0" labelOnly="1" outline="0" fieldPosition="0">
        <references count="4">
          <reference field="0" count="1" selected="0">
            <x v="4"/>
          </reference>
          <reference field="1" count="1" selected="0">
            <x v="205"/>
          </reference>
          <reference field="8" count="1" selected="0">
            <x v="229"/>
          </reference>
          <reference field="9" count="1">
            <x v="209"/>
          </reference>
        </references>
      </pivotArea>
    </format>
    <format dxfId="4444">
      <pivotArea dataOnly="0" labelOnly="1" outline="0" fieldPosition="0">
        <references count="4">
          <reference field="0" count="1" selected="0">
            <x v="5"/>
          </reference>
          <reference field="1" count="1" selected="0">
            <x v="215"/>
          </reference>
          <reference field="8" count="1" selected="0">
            <x v="226"/>
          </reference>
          <reference field="9" count="1">
            <x v="200"/>
          </reference>
        </references>
      </pivotArea>
    </format>
    <format dxfId="4445">
      <pivotArea dataOnly="0" labelOnly="1" outline="0" fieldPosition="0">
        <references count="4">
          <reference field="0" count="1" selected="0">
            <x v="6"/>
          </reference>
          <reference field="1" count="1" selected="0">
            <x v="241"/>
          </reference>
          <reference field="8" count="1" selected="0">
            <x v="223"/>
          </reference>
          <reference field="9" count="1">
            <x v="181"/>
          </reference>
        </references>
      </pivotArea>
    </format>
    <format dxfId="4446">
      <pivotArea dataOnly="0" labelOnly="1" outline="0" fieldPosition="0">
        <references count="4">
          <reference field="0" count="1" selected="0">
            <x v="7"/>
          </reference>
          <reference field="1" count="1" selected="0">
            <x v="240"/>
          </reference>
          <reference field="8" count="1" selected="0">
            <x v="220"/>
          </reference>
          <reference field="9" count="1">
            <x v="180"/>
          </reference>
        </references>
      </pivotArea>
    </format>
    <format dxfId="4447">
      <pivotArea dataOnly="0" labelOnly="1" outline="0" fieldPosition="0">
        <references count="4">
          <reference field="0" count="1" selected="0">
            <x v="8"/>
          </reference>
          <reference field="1" count="1" selected="0">
            <x v="239"/>
          </reference>
          <reference field="8" count="1" selected="0">
            <x v="219"/>
          </reference>
          <reference field="9" count="1">
            <x v="177"/>
          </reference>
        </references>
      </pivotArea>
    </format>
    <format dxfId="4448">
      <pivotArea dataOnly="0" labelOnly="1" outline="0" fieldPosition="0">
        <references count="4">
          <reference field="0" count="1" selected="0">
            <x v="9"/>
          </reference>
          <reference field="1" count="1" selected="0">
            <x v="238"/>
          </reference>
          <reference field="8" count="1" selected="0">
            <x v="218"/>
          </reference>
          <reference field="9" count="1">
            <x v="172"/>
          </reference>
        </references>
      </pivotArea>
    </format>
    <format dxfId="4449">
      <pivotArea dataOnly="0" labelOnly="1" outline="0" fieldPosition="0">
        <references count="4">
          <reference field="0" count="1" selected="0">
            <x v="10"/>
          </reference>
          <reference field="1" count="1" selected="0">
            <x v="237"/>
          </reference>
          <reference field="8" count="1" selected="0">
            <x v="217"/>
          </reference>
          <reference field="9" count="1">
            <x v="169"/>
          </reference>
        </references>
      </pivotArea>
    </format>
    <format dxfId="4450">
      <pivotArea dataOnly="0" labelOnly="1" outline="0" fieldPosition="0">
        <references count="4">
          <reference field="0" count="1" selected="0">
            <x v="11"/>
          </reference>
          <reference field="1" count="1" selected="0">
            <x v="206"/>
          </reference>
          <reference field="8" count="1" selected="0">
            <x v="214"/>
          </reference>
          <reference field="9" count="1">
            <x v="167"/>
          </reference>
        </references>
      </pivotArea>
    </format>
    <format dxfId="4451">
      <pivotArea dataOnly="0" labelOnly="1" outline="0" fieldPosition="0">
        <references count="4">
          <reference field="0" count="1" selected="0">
            <x v="12"/>
          </reference>
          <reference field="1" count="1" selected="0">
            <x v="232"/>
          </reference>
          <reference field="8" count="1" selected="0">
            <x v="215"/>
          </reference>
          <reference field="9" count="1">
            <x v="161"/>
          </reference>
        </references>
      </pivotArea>
    </format>
    <format dxfId="4452">
      <pivotArea dataOnly="0" labelOnly="1" outline="0" fieldPosition="0">
        <references count="4">
          <reference field="0" count="1" selected="0">
            <x v="13"/>
          </reference>
          <reference field="1" count="1" selected="0">
            <x v="228"/>
          </reference>
          <reference field="8" count="1" selected="0">
            <x v="230"/>
          </reference>
          <reference field="9" count="1">
            <x v="162"/>
          </reference>
        </references>
      </pivotArea>
    </format>
    <format dxfId="4453">
      <pivotArea dataOnly="0" labelOnly="1" outline="0" fieldPosition="0">
        <references count="4">
          <reference field="0" count="1" selected="0">
            <x v="14"/>
          </reference>
          <reference field="1" count="1" selected="0">
            <x v="227"/>
          </reference>
          <reference field="8" count="1" selected="0">
            <x v="239"/>
          </reference>
          <reference field="9" count="1">
            <x v="160"/>
          </reference>
        </references>
      </pivotArea>
    </format>
    <format dxfId="4454">
      <pivotArea dataOnly="0" labelOnly="1" outline="0" fieldPosition="0">
        <references count="4">
          <reference field="0" count="1" selected="0">
            <x v="15"/>
          </reference>
          <reference field="1" count="1" selected="0">
            <x v="214"/>
          </reference>
          <reference field="8" count="1" selected="0">
            <x v="247"/>
          </reference>
          <reference field="9" count="1">
            <x v="156"/>
          </reference>
        </references>
      </pivotArea>
    </format>
    <format dxfId="4455">
      <pivotArea dataOnly="0" labelOnly="1" outline="0" fieldPosition="0">
        <references count="4">
          <reference field="0" count="1" selected="0">
            <x v="16"/>
          </reference>
          <reference field="1" count="1" selected="0">
            <x v="211"/>
          </reference>
          <reference field="8" count="1" selected="0">
            <x v="240"/>
          </reference>
          <reference field="9" count="1">
            <x v="154"/>
          </reference>
        </references>
      </pivotArea>
    </format>
    <format dxfId="4456">
      <pivotArea dataOnly="0" labelOnly="1" outline="0" fieldPosition="0">
        <references count="4">
          <reference field="0" count="1" selected="0">
            <x v="17"/>
          </reference>
          <reference field="1" count="1" selected="0">
            <x v="212"/>
          </reference>
          <reference field="8" count="1" selected="0">
            <x v="242"/>
          </reference>
          <reference field="9" count="1">
            <x v="155"/>
          </reference>
        </references>
      </pivotArea>
    </format>
    <format dxfId="4457">
      <pivotArea dataOnly="0" labelOnly="1" outline="0" fieldPosition="0">
        <references count="4">
          <reference field="0" count="1" selected="0">
            <x v="18"/>
          </reference>
          <reference field="1" count="1" selected="0">
            <x v="223"/>
          </reference>
          <reference field="8" count="1" selected="0">
            <x v="224"/>
          </reference>
          <reference field="9" count="1">
            <x v="151"/>
          </reference>
        </references>
      </pivotArea>
    </format>
    <format dxfId="4458">
      <pivotArea dataOnly="0" labelOnly="1" outline="0" fieldPosition="0">
        <references count="4">
          <reference field="0" count="1" selected="0">
            <x v="19"/>
          </reference>
          <reference field="1" count="1" selected="0">
            <x v="224"/>
          </reference>
          <reference field="8" count="1" selected="0">
            <x v="225"/>
          </reference>
          <reference field="9" count="1">
            <x v="149"/>
          </reference>
        </references>
      </pivotArea>
    </format>
    <format dxfId="4459">
      <pivotArea dataOnly="0" labelOnly="1" outline="0" fieldPosition="0">
        <references count="4">
          <reference field="0" count="1" selected="0">
            <x v="20"/>
          </reference>
          <reference field="1" count="1" selected="0">
            <x v="230"/>
          </reference>
          <reference field="8" count="1" selected="0">
            <x v="231"/>
          </reference>
          <reference field="9" count="1">
            <x v="148"/>
          </reference>
        </references>
      </pivotArea>
    </format>
    <format dxfId="4460">
      <pivotArea dataOnly="0" labelOnly="1" outline="0" fieldPosition="0">
        <references count="4">
          <reference field="0" count="1" selected="0">
            <x v="21"/>
          </reference>
          <reference field="1" count="1" selected="0">
            <x v="231"/>
          </reference>
          <reference field="8" count="1" selected="0">
            <x v="232"/>
          </reference>
          <reference field="9" count="1">
            <x v="147"/>
          </reference>
        </references>
      </pivotArea>
    </format>
    <format dxfId="4461">
      <pivotArea dataOnly="0" labelOnly="1" outline="0" fieldPosition="0">
        <references count="4">
          <reference field="0" count="1" selected="0">
            <x v="22"/>
          </reference>
          <reference field="1" count="1" selected="0">
            <x v="209"/>
          </reference>
          <reference field="8" count="1" selected="0">
            <x v="238"/>
          </reference>
          <reference field="9" count="1">
            <x v="144"/>
          </reference>
        </references>
      </pivotArea>
    </format>
    <format dxfId="4462">
      <pivotArea dataOnly="0" labelOnly="1" outline="0" fieldPosition="0">
        <references count="4">
          <reference field="0" count="1" selected="0">
            <x v="23"/>
          </reference>
          <reference field="1" count="1" selected="0">
            <x v="208"/>
          </reference>
          <reference field="8" count="1" selected="0">
            <x v="249"/>
          </reference>
          <reference field="9" count="1">
            <x v="131"/>
          </reference>
        </references>
      </pivotArea>
    </format>
    <format dxfId="4463">
      <pivotArea dataOnly="0" labelOnly="1" outline="0" fieldPosition="0">
        <references count="4">
          <reference field="0" count="1" selected="0">
            <x v="24"/>
          </reference>
          <reference field="1" count="1" selected="0">
            <x v="233"/>
          </reference>
          <reference field="8" count="1" selected="0">
            <x v="248"/>
          </reference>
          <reference field="9" count="1">
            <x v="124"/>
          </reference>
        </references>
      </pivotArea>
    </format>
    <format dxfId="4464">
      <pivotArea dataOnly="0" labelOnly="1" outline="0" fieldPosition="0">
        <references count="4">
          <reference field="0" count="1" selected="0">
            <x v="25"/>
          </reference>
          <reference field="1" count="1" selected="0">
            <x v="243"/>
          </reference>
          <reference field="8" count="1" selected="0">
            <x v="258"/>
          </reference>
          <reference field="9" count="1">
            <x v="114"/>
          </reference>
        </references>
      </pivotArea>
    </format>
    <format dxfId="4465">
      <pivotArea dataOnly="0" labelOnly="1" outline="0" fieldPosition="0">
        <references count="4">
          <reference field="0" count="1" selected="0">
            <x v="26"/>
          </reference>
          <reference field="1" count="1" selected="0">
            <x v="203"/>
          </reference>
          <reference field="8" count="1" selected="0">
            <x v="252"/>
          </reference>
          <reference field="9" count="1">
            <x v="108"/>
          </reference>
        </references>
      </pivotArea>
    </format>
    <format dxfId="4466">
      <pivotArea dataOnly="0" labelOnly="1" outline="0" fieldPosition="0">
        <references count="4">
          <reference field="0" count="1" selected="0">
            <x v="27"/>
          </reference>
          <reference field="1" count="1" selected="0">
            <x v="244"/>
          </reference>
          <reference field="8" count="1" selected="0">
            <x v="250"/>
          </reference>
          <reference field="9" count="1">
            <x v="107"/>
          </reference>
        </references>
      </pivotArea>
    </format>
    <format dxfId="4467">
      <pivotArea dataOnly="0" labelOnly="1" outline="0" fieldPosition="0">
        <references count="4">
          <reference field="0" count="1" selected="0">
            <x v="28"/>
          </reference>
          <reference field="1" count="1" selected="0">
            <x v="247"/>
          </reference>
          <reference field="8" count="1" selected="0">
            <x v="257"/>
          </reference>
          <reference field="9" count="1">
            <x v="106"/>
          </reference>
        </references>
      </pivotArea>
    </format>
    <format dxfId="4468">
      <pivotArea dataOnly="0" labelOnly="1" outline="0" fieldPosition="0">
        <references count="4">
          <reference field="0" count="1" selected="0">
            <x v="29"/>
          </reference>
          <reference field="1" count="1" selected="0">
            <x v="246"/>
          </reference>
          <reference field="8" count="1" selected="0">
            <x v="255"/>
          </reference>
          <reference field="9" count="1">
            <x v="105"/>
          </reference>
        </references>
      </pivotArea>
    </format>
    <format dxfId="4469">
      <pivotArea dataOnly="0" labelOnly="1" outline="0" fieldPosition="0">
        <references count="4">
          <reference field="0" count="1" selected="0">
            <x v="30"/>
          </reference>
          <reference field="1" count="1" selected="0">
            <x v="236"/>
          </reference>
          <reference field="8" count="1" selected="0">
            <x v="212"/>
          </reference>
          <reference field="9" count="1">
            <x v="104"/>
          </reference>
        </references>
      </pivotArea>
    </format>
    <format dxfId="4470">
      <pivotArea dataOnly="0" labelOnly="1" outline="0" fieldPosition="0">
        <references count="4">
          <reference field="0" count="1" selected="0">
            <x v="31"/>
          </reference>
          <reference field="1" count="1" selected="0">
            <x v="200"/>
          </reference>
          <reference field="8" count="1" selected="0">
            <x v="193"/>
          </reference>
          <reference field="9" count="1">
            <x v="94"/>
          </reference>
        </references>
      </pivotArea>
    </format>
    <format dxfId="4471">
      <pivotArea dataOnly="0" labelOnly="1" outline="0" fieldPosition="0">
        <references count="4">
          <reference field="0" count="1" selected="0">
            <x v="32"/>
          </reference>
          <reference field="1" count="1" selected="0">
            <x v="201"/>
          </reference>
          <reference field="8" count="1" selected="0">
            <x v="192"/>
          </reference>
          <reference field="9" count="1">
            <x v="93"/>
          </reference>
        </references>
      </pivotArea>
    </format>
    <format dxfId="4472">
      <pivotArea dataOnly="0" labelOnly="1" outline="0" fieldPosition="0">
        <references count="4">
          <reference field="0" count="1" selected="0">
            <x v="33"/>
          </reference>
          <reference field="1" count="1" selected="0">
            <x v="202"/>
          </reference>
          <reference field="8" count="1" selected="0">
            <x v="189"/>
          </reference>
          <reference field="9" count="1">
            <x v="92"/>
          </reference>
        </references>
      </pivotArea>
    </format>
    <format dxfId="4473">
      <pivotArea dataOnly="0" labelOnly="1" outline="0" fieldPosition="0">
        <references count="4">
          <reference field="0" count="1" selected="0">
            <x v="34"/>
          </reference>
          <reference field="1" count="1" selected="0">
            <x v="225"/>
          </reference>
          <reference field="8" count="1" selected="0">
            <x v="155"/>
          </reference>
          <reference field="9" count="1">
            <x v="91"/>
          </reference>
        </references>
      </pivotArea>
    </format>
    <format dxfId="4474">
      <pivotArea dataOnly="0" labelOnly="1" outline="0" fieldPosition="0">
        <references count="4">
          <reference field="0" count="1" selected="0">
            <x v="35"/>
          </reference>
          <reference field="1" count="1" selected="0">
            <x v="220"/>
          </reference>
          <reference field="8" count="1" selected="0">
            <x v="126"/>
          </reference>
          <reference field="9" count="1">
            <x v="77"/>
          </reference>
        </references>
      </pivotArea>
    </format>
    <format dxfId="4475">
      <pivotArea dataOnly="0" labelOnly="1" outline="0" fieldPosition="0">
        <references count="4">
          <reference field="0" count="1" selected="0">
            <x v="36"/>
          </reference>
          <reference field="1" count="1" selected="0">
            <x v="221"/>
          </reference>
          <reference field="8" count="1" selected="0">
            <x v="116"/>
          </reference>
          <reference field="9" count="1">
            <x v="75"/>
          </reference>
        </references>
      </pivotArea>
    </format>
    <format dxfId="4476">
      <pivotArea dataOnly="0" labelOnly="1" outline="0" fieldPosition="0">
        <references count="4">
          <reference field="0" count="1" selected="0">
            <x v="37"/>
          </reference>
          <reference field="1" count="1" selected="0">
            <x v="222"/>
          </reference>
          <reference field="8" count="1" selected="0">
            <x v="107"/>
          </reference>
          <reference field="9" count="1">
            <x v="74"/>
          </reference>
        </references>
      </pivotArea>
    </format>
    <format dxfId="4477">
      <pivotArea dataOnly="0" labelOnly="1" outline="0" fieldPosition="0">
        <references count="4">
          <reference field="0" count="1" selected="0">
            <x v="38"/>
          </reference>
          <reference field="1" count="1" selected="0">
            <x v="226"/>
          </reference>
          <reference field="8" count="1" selected="0">
            <x v="106"/>
          </reference>
          <reference field="9" count="1">
            <x v="72"/>
          </reference>
        </references>
      </pivotArea>
    </format>
    <format dxfId="4478">
      <pivotArea dataOnly="0" labelOnly="1" outline="0" fieldPosition="0">
        <references count="4">
          <reference field="0" count="1" selected="0">
            <x v="39"/>
          </reference>
          <reference field="1" count="1" selected="0">
            <x v="207"/>
          </reference>
          <reference field="8" count="1" selected="0">
            <x v="97"/>
          </reference>
          <reference field="9" count="1">
            <x v="62"/>
          </reference>
        </references>
      </pivotArea>
    </format>
    <format dxfId="4479">
      <pivotArea dataOnly="0" labelOnly="1" outline="0" fieldPosition="0">
        <references count="4">
          <reference field="0" count="1" selected="0">
            <x v="40"/>
          </reference>
          <reference field="1" count="1" selected="0">
            <x v="282"/>
          </reference>
          <reference field="8" count="1" selected="0">
            <x v="211"/>
          </reference>
          <reference field="9" count="1">
            <x v="175"/>
          </reference>
        </references>
      </pivotArea>
    </format>
    <format dxfId="4480">
      <pivotArea dataOnly="0" labelOnly="1" outline="0" fieldPosition="0">
        <references count="4">
          <reference field="0" count="1" selected="0">
            <x v="41"/>
          </reference>
          <reference field="1" count="1" selected="0">
            <x v="284"/>
          </reference>
          <reference field="8" count="1" selected="0">
            <x v="210"/>
          </reference>
          <reference field="9" count="1">
            <x v="176"/>
          </reference>
        </references>
      </pivotArea>
    </format>
    <format dxfId="4481">
      <pivotArea dataOnly="0" labelOnly="1" outline="0" fieldPosition="0">
        <references count="4">
          <reference field="0" count="1" selected="0">
            <x v="42"/>
          </reference>
          <reference field="1" count="1" selected="0">
            <x v="285"/>
          </reference>
          <reference field="8" count="1" selected="0">
            <x v="209"/>
          </reference>
          <reference field="9" count="1">
            <x v="178"/>
          </reference>
        </references>
      </pivotArea>
    </format>
    <format dxfId="4482">
      <pivotArea dataOnly="0" labelOnly="1" outline="0" fieldPosition="0">
        <references count="4">
          <reference field="0" count="1" selected="0">
            <x v="43"/>
          </reference>
          <reference field="1" count="1" selected="0">
            <x v="286"/>
          </reference>
          <reference field="8" count="1" selected="0">
            <x v="208"/>
          </reference>
          <reference field="9" count="1">
            <x v="182"/>
          </reference>
        </references>
      </pivotArea>
    </format>
    <format dxfId="4483">
      <pivotArea dataOnly="0" labelOnly="1" outline="0" fieldPosition="0">
        <references count="4">
          <reference field="0" count="1" selected="0">
            <x v="44"/>
          </reference>
          <reference field="1" count="1" selected="0">
            <x v="287"/>
          </reference>
          <reference field="8" count="1" selected="0">
            <x v="204"/>
          </reference>
          <reference field="9" count="1">
            <x v="185"/>
          </reference>
        </references>
      </pivotArea>
    </format>
    <format dxfId="4484">
      <pivotArea dataOnly="0" labelOnly="1" outline="0" fieldPosition="0">
        <references count="4">
          <reference field="0" count="1" selected="0">
            <x v="45"/>
          </reference>
          <reference field="1" count="1" selected="0">
            <x v="259"/>
          </reference>
          <reference field="8" count="1" selected="0">
            <x v="201"/>
          </reference>
          <reference field="9" count="1">
            <x v="215"/>
          </reference>
        </references>
      </pivotArea>
    </format>
    <format dxfId="4485">
      <pivotArea dataOnly="0" labelOnly="1" outline="0" fieldPosition="0">
        <references count="4">
          <reference field="0" count="1" selected="0">
            <x v="46"/>
          </reference>
          <reference field="1" count="1" selected="0">
            <x v="159"/>
          </reference>
          <reference field="8" count="1" selected="0">
            <x v="235"/>
          </reference>
          <reference field="9" count="1">
            <x v="199"/>
          </reference>
        </references>
      </pivotArea>
    </format>
    <format dxfId="4486">
      <pivotArea dataOnly="0" labelOnly="1" outline="0" fieldPosition="0">
        <references count="4">
          <reference field="0" count="1" selected="0">
            <x v="47"/>
          </reference>
          <reference field="1" count="1" selected="0">
            <x v="261"/>
          </reference>
          <reference field="8" count="1" selected="0">
            <x v="266"/>
          </reference>
          <reference field="9" count="1">
            <x v="204"/>
          </reference>
        </references>
      </pivotArea>
    </format>
    <format dxfId="4487">
      <pivotArea dataOnly="0" labelOnly="1" outline="0" fieldPosition="0">
        <references count="4">
          <reference field="0" count="1" selected="0">
            <x v="48"/>
          </reference>
          <reference field="1" count="1" selected="0">
            <x v="262"/>
          </reference>
          <reference field="8" count="1" selected="0">
            <x v="263"/>
          </reference>
          <reference field="9" count="1">
            <x v="197"/>
          </reference>
        </references>
      </pivotArea>
    </format>
    <format dxfId="4488">
      <pivotArea dataOnly="0" labelOnly="1" outline="0" fieldPosition="0">
        <references count="4">
          <reference field="0" count="1" selected="0">
            <x v="49"/>
          </reference>
          <reference field="1" count="1" selected="0">
            <x v="263"/>
          </reference>
          <reference field="8" count="1" selected="0">
            <x v="262"/>
          </reference>
          <reference field="9" count="1">
            <x v="191"/>
          </reference>
        </references>
      </pivotArea>
    </format>
    <format dxfId="4489">
      <pivotArea dataOnly="0" labelOnly="1" outline="0" fieldPosition="0">
        <references count="4">
          <reference field="0" count="1" selected="0">
            <x v="50"/>
          </reference>
          <reference field="1" count="1" selected="0">
            <x v="161"/>
          </reference>
          <reference field="8" count="1" selected="0">
            <x v="268"/>
          </reference>
          <reference field="9" count="1">
            <x v="146"/>
          </reference>
        </references>
      </pivotArea>
    </format>
    <format dxfId="4490">
      <pivotArea dataOnly="0" labelOnly="1" outline="0" fieldPosition="0">
        <references count="4">
          <reference field="0" count="1" selected="0">
            <x v="51"/>
          </reference>
          <reference field="1" count="1" selected="0">
            <x v="162"/>
          </reference>
          <reference field="8" count="1" selected="0">
            <x v="269"/>
          </reference>
          <reference field="9" count="1">
            <x v="140"/>
          </reference>
        </references>
      </pivotArea>
    </format>
    <format dxfId="4491">
      <pivotArea dataOnly="0" labelOnly="1" outline="0" fieldPosition="0">
        <references count="4">
          <reference field="0" count="1" selected="0">
            <x v="52"/>
          </reference>
          <reference field="1" count="1" selected="0">
            <x v="163"/>
          </reference>
          <reference field="8" count="1" selected="0">
            <x v="270"/>
          </reference>
          <reference field="9" count="1">
            <x v="139"/>
          </reference>
        </references>
      </pivotArea>
    </format>
    <format dxfId="4492">
      <pivotArea dataOnly="0" labelOnly="1" outline="0" fieldPosition="0">
        <references count="4">
          <reference field="0" count="1" selected="0">
            <x v="53"/>
          </reference>
          <reference field="1" count="1" selected="0">
            <x v="164"/>
          </reference>
          <reference field="8" count="1" selected="0">
            <x v="272"/>
          </reference>
          <reference field="9" count="1">
            <x v="133"/>
          </reference>
        </references>
      </pivotArea>
    </format>
    <format dxfId="4493">
      <pivotArea dataOnly="0" labelOnly="1" outline="0" fieldPosition="0">
        <references count="4">
          <reference field="0" count="1" selected="0">
            <x v="54"/>
          </reference>
          <reference field="1" count="1" selected="0">
            <x v="165"/>
          </reference>
          <reference field="8" count="1" selected="0">
            <x v="274"/>
          </reference>
          <reference field="9" count="1">
            <x v="128"/>
          </reference>
        </references>
      </pivotArea>
    </format>
    <format dxfId="4494">
      <pivotArea dataOnly="0" labelOnly="1" outline="0" fieldPosition="0">
        <references count="4">
          <reference field="0" count="1" selected="0">
            <x v="55"/>
          </reference>
          <reference field="1" count="1" selected="0">
            <x v="270"/>
          </reference>
          <reference field="8" count="1" selected="0">
            <x v="267"/>
          </reference>
          <reference field="9" count="1">
            <x v="125"/>
          </reference>
        </references>
      </pivotArea>
    </format>
    <format dxfId="4495">
      <pivotArea dataOnly="0" labelOnly="1" outline="0" fieldPosition="0">
        <references count="4">
          <reference field="0" count="1" selected="0">
            <x v="56"/>
          </reference>
          <reference field="1" count="1" selected="0">
            <x v="264"/>
          </reference>
          <reference field="8" count="1" selected="0">
            <x v="265"/>
          </reference>
          <reference field="9" count="1">
            <x v="142"/>
          </reference>
        </references>
      </pivotArea>
    </format>
    <format dxfId="4496">
      <pivotArea dataOnly="0" labelOnly="1" outline="0" fieldPosition="0">
        <references count="4">
          <reference field="0" count="1" selected="0">
            <x v="57"/>
          </reference>
          <reference field="1" count="1" selected="0">
            <x v="265"/>
          </reference>
          <reference field="8" count="1" selected="0">
            <x v="264"/>
          </reference>
          <reference field="9" count="1">
            <x v="141"/>
          </reference>
        </references>
      </pivotArea>
    </format>
    <format dxfId="4497">
      <pivotArea dataOnly="0" labelOnly="1" outline="0" fieldPosition="0">
        <references count="4">
          <reference field="0" count="1" selected="0">
            <x v="58"/>
          </reference>
          <reference field="1" count="1" selected="0">
            <x v="266"/>
          </reference>
          <reference field="8" count="1" selected="0">
            <x v="260"/>
          </reference>
          <reference field="9" count="1">
            <x v="170"/>
          </reference>
        </references>
      </pivotArea>
    </format>
    <format dxfId="4498">
      <pivotArea dataOnly="0" labelOnly="1" outline="0" fieldPosition="0">
        <references count="4">
          <reference field="0" count="1" selected="0">
            <x v="59"/>
          </reference>
          <reference field="1" count="1" selected="0">
            <x v="267"/>
          </reference>
          <reference field="8" count="1" selected="0">
            <x v="261"/>
          </reference>
          <reference field="9" count="1">
            <x v="184"/>
          </reference>
        </references>
      </pivotArea>
    </format>
    <format dxfId="4499">
      <pivotArea dataOnly="0" labelOnly="1" outline="0" fieldPosition="0">
        <references count="4">
          <reference field="0" count="1" selected="0">
            <x v="60"/>
          </reference>
          <reference field="1" count="1" selected="0">
            <x v="249"/>
          </reference>
          <reference field="8" count="1" selected="0">
            <x v="206"/>
          </reference>
          <reference field="9" count="1">
            <x v="145"/>
          </reference>
        </references>
      </pivotArea>
    </format>
    <format dxfId="4500">
      <pivotArea dataOnly="0" labelOnly="1" outline="0" fieldPosition="0">
        <references count="4">
          <reference field="0" count="1" selected="0">
            <x v="61"/>
          </reference>
          <reference field="1" count="1" selected="0">
            <x v="73"/>
          </reference>
          <reference field="8" count="1" selected="0">
            <x v="207"/>
          </reference>
          <reference field="9" count="1">
            <x v="130"/>
          </reference>
        </references>
      </pivotArea>
    </format>
    <format dxfId="4501">
      <pivotArea dataOnly="0" labelOnly="1" outline="0" fieldPosition="0">
        <references count="4">
          <reference field="0" count="1" selected="0">
            <x v="62"/>
          </reference>
          <reference field="1" count="1" selected="0">
            <x v="250"/>
          </reference>
          <reference field="8" count="1" selected="0">
            <x v="205"/>
          </reference>
          <reference field="9" count="1">
            <x v="137"/>
          </reference>
        </references>
      </pivotArea>
    </format>
    <format dxfId="4502">
      <pivotArea dataOnly="0" labelOnly="1" outline="0" fieldPosition="0">
        <references count="4">
          <reference field="0" count="1" selected="0">
            <x v="63"/>
          </reference>
          <reference field="1" count="1" selected="0">
            <x v="251"/>
          </reference>
          <reference field="8" count="1" selected="0">
            <x v="203"/>
          </reference>
          <reference field="9" count="1">
            <x v="138"/>
          </reference>
        </references>
      </pivotArea>
    </format>
    <format dxfId="4503">
      <pivotArea dataOnly="0" labelOnly="1" outline="0" fieldPosition="0">
        <references count="4">
          <reference field="0" count="1" selected="0">
            <x v="64"/>
          </reference>
          <reference field="1" count="1" selected="0">
            <x v="252"/>
          </reference>
          <reference field="8" count="1" selected="0">
            <x v="194"/>
          </reference>
          <reference field="9" count="1">
            <x v="143"/>
          </reference>
        </references>
      </pivotArea>
    </format>
    <format dxfId="4504">
      <pivotArea dataOnly="0" labelOnly="1" outline="0" fieldPosition="0">
        <references count="4">
          <reference field="0" count="1" selected="0">
            <x v="65"/>
          </reference>
          <reference field="1" count="1" selected="0">
            <x v="253"/>
          </reference>
          <reference field="8" count="1" selected="0">
            <x v="175"/>
          </reference>
          <reference field="9" count="1">
            <x v="136"/>
          </reference>
        </references>
      </pivotArea>
    </format>
    <format dxfId="4505">
      <pivotArea dataOnly="0" labelOnly="1" outline="0" fieldPosition="0">
        <references count="4">
          <reference field="0" count="1" selected="0">
            <x v="66"/>
          </reference>
          <reference field="1" count="1" selected="0">
            <x v="254"/>
          </reference>
          <reference field="8" count="1" selected="0">
            <x v="171"/>
          </reference>
          <reference field="9" count="1">
            <x v="134"/>
          </reference>
        </references>
      </pivotArea>
    </format>
    <format dxfId="4506">
      <pivotArea dataOnly="0" labelOnly="1" outline="0" fieldPosition="0">
        <references count="4">
          <reference field="0" count="1" selected="0">
            <x v="67"/>
          </reference>
          <reference field="1" count="1" selected="0">
            <x v="255"/>
          </reference>
          <reference field="8" count="1" selected="0">
            <x v="137"/>
          </reference>
          <reference field="9" count="1">
            <x v="129"/>
          </reference>
        </references>
      </pivotArea>
    </format>
    <format dxfId="4507">
      <pivotArea dataOnly="0" labelOnly="1" outline="0" fieldPosition="0">
        <references count="4">
          <reference field="0" count="1" selected="0">
            <x v="68"/>
          </reference>
          <reference field="1" count="1" selected="0">
            <x v="256"/>
          </reference>
          <reference field="8" count="1" selected="0">
            <x v="135"/>
          </reference>
          <reference field="9" count="1">
            <x v="127"/>
          </reference>
        </references>
      </pivotArea>
    </format>
    <format dxfId="4508">
      <pivotArea dataOnly="0" labelOnly="1" outline="0" fieldPosition="0">
        <references count="4">
          <reference field="0" count="1" selected="0">
            <x v="69"/>
          </reference>
          <reference field="1" count="1" selected="0">
            <x v="2"/>
          </reference>
          <reference field="8" count="1" selected="0">
            <x v="159"/>
          </reference>
          <reference field="9" count="1">
            <x v="123"/>
          </reference>
        </references>
      </pivotArea>
    </format>
    <format dxfId="4509">
      <pivotArea dataOnly="0" labelOnly="1" outline="0" fieldPosition="0">
        <references count="4">
          <reference field="0" count="1" selected="0">
            <x v="70"/>
          </reference>
          <reference field="1" count="1" selected="0">
            <x v="0"/>
          </reference>
          <reference field="8" count="1" selected="0">
            <x v="161"/>
          </reference>
          <reference field="9" count="1">
            <x v="120"/>
          </reference>
        </references>
      </pivotArea>
    </format>
    <format dxfId="4510">
      <pivotArea dataOnly="0" labelOnly="1" outline="0" fieldPosition="0">
        <references count="4">
          <reference field="0" count="1" selected="0">
            <x v="71"/>
          </reference>
          <reference field="1" count="1" selected="0">
            <x v="1"/>
          </reference>
          <reference field="8" count="1" selected="0">
            <x v="160"/>
          </reference>
          <reference field="9" count="1">
            <x v="109"/>
          </reference>
        </references>
      </pivotArea>
    </format>
    <format dxfId="4511">
      <pivotArea dataOnly="0" labelOnly="1" outline="0" fieldPosition="0">
        <references count="4">
          <reference field="0" count="1" selected="0">
            <x v="72"/>
          </reference>
          <reference field="1" count="1" selected="0">
            <x v="54"/>
          </reference>
          <reference field="8" count="1" selected="0">
            <x v="273"/>
          </reference>
          <reference field="9" count="1">
            <x v="211"/>
          </reference>
        </references>
      </pivotArea>
    </format>
    <format dxfId="4512">
      <pivotArea dataOnly="0" labelOnly="1" outline="0" fieldPosition="0">
        <references count="4">
          <reference field="0" count="1" selected="0">
            <x v="73"/>
          </reference>
          <reference field="1" count="1" selected="0">
            <x v="58"/>
          </reference>
          <reference field="8" count="1" selected="0">
            <x v="274"/>
          </reference>
          <reference field="9" count="1">
            <x v="201"/>
          </reference>
        </references>
      </pivotArea>
    </format>
    <format dxfId="4513">
      <pivotArea dataOnly="0" labelOnly="1" outline="0" fieldPosition="0">
        <references count="4">
          <reference field="0" count="1" selected="0">
            <x v="74"/>
          </reference>
          <reference field="1" count="1" selected="0">
            <x v="59"/>
          </reference>
          <reference field="8" count="1" selected="0">
            <x v="275"/>
          </reference>
          <reference field="9" count="1">
            <x v="196"/>
          </reference>
        </references>
      </pivotArea>
    </format>
    <format dxfId="4514">
      <pivotArea dataOnly="0" labelOnly="1" outline="0" fieldPosition="0">
        <references count="4">
          <reference field="0" count="1" selected="0">
            <x v="75"/>
          </reference>
          <reference field="1" count="1" selected="0">
            <x v="60"/>
          </reference>
          <reference field="8" count="1" selected="0">
            <x v="276"/>
          </reference>
          <reference field="9" count="1">
            <x v="195"/>
          </reference>
        </references>
      </pivotArea>
    </format>
    <format dxfId="4515">
      <pivotArea dataOnly="0" labelOnly="1" outline="0" fieldPosition="0">
        <references count="4">
          <reference field="0" count="1" selected="0">
            <x v="76"/>
          </reference>
          <reference field="1" count="1" selected="0">
            <x v="61"/>
          </reference>
          <reference field="8" count="1" selected="0">
            <x v="277"/>
          </reference>
          <reference field="9" count="1">
            <x v="193"/>
          </reference>
        </references>
      </pivotArea>
    </format>
    <format dxfId="4516">
      <pivotArea dataOnly="0" labelOnly="1" outline="0" fieldPosition="0">
        <references count="4">
          <reference field="0" count="1" selected="0">
            <x v="77"/>
          </reference>
          <reference field="1" count="1" selected="0">
            <x v="62"/>
          </reference>
          <reference field="8" count="1" selected="0">
            <x v="278"/>
          </reference>
          <reference field="9" count="1">
            <x v="188"/>
          </reference>
        </references>
      </pivotArea>
    </format>
    <format dxfId="4517">
      <pivotArea dataOnly="0" labelOnly="1" outline="0" fieldPosition="0">
        <references count="4">
          <reference field="0" count="1" selected="0">
            <x v="78"/>
          </reference>
          <reference field="1" count="1" selected="0">
            <x v="63"/>
          </reference>
          <reference field="8" count="1" selected="0">
            <x v="279"/>
          </reference>
          <reference field="9" count="1">
            <x v="186"/>
          </reference>
        </references>
      </pivotArea>
    </format>
    <format dxfId="4518">
      <pivotArea dataOnly="0" labelOnly="1" outline="0" fieldPosition="0">
        <references count="4">
          <reference field="0" count="1" selected="0">
            <x v="79"/>
          </reference>
          <reference field="1" count="1" selected="0">
            <x v="64"/>
          </reference>
          <reference field="8" count="1" selected="0">
            <x v="281"/>
          </reference>
          <reference field="9" count="1">
            <x v="179"/>
          </reference>
        </references>
      </pivotArea>
    </format>
    <format dxfId="4519">
      <pivotArea dataOnly="0" labelOnly="1" outline="0" fieldPosition="0">
        <references count="4">
          <reference field="0" count="1" selected="0">
            <x v="80"/>
          </reference>
          <reference field="1" count="1" selected="0">
            <x v="65"/>
          </reference>
          <reference field="8" count="1" selected="0">
            <x v="282"/>
          </reference>
          <reference field="9" count="1">
            <x v="171"/>
          </reference>
        </references>
      </pivotArea>
    </format>
    <format dxfId="4520">
      <pivotArea dataOnly="0" labelOnly="1" outline="0" fieldPosition="0">
        <references count="4">
          <reference field="0" count="1" selected="0">
            <x v="81"/>
          </reference>
          <reference field="1" count="1" selected="0">
            <x v="55"/>
          </reference>
          <reference field="8" count="1" selected="0">
            <x v="283"/>
          </reference>
          <reference field="9" count="1">
            <x v="166"/>
          </reference>
        </references>
      </pivotArea>
    </format>
    <format dxfId="4521">
      <pivotArea dataOnly="0" labelOnly="1" outline="0" fieldPosition="0">
        <references count="4">
          <reference field="0" count="1" selected="0">
            <x v="82"/>
          </reference>
          <reference field="1" count="1" selected="0">
            <x v="56"/>
          </reference>
          <reference field="8" count="1" selected="0">
            <x v="284"/>
          </reference>
          <reference field="9" count="1">
            <x v="159"/>
          </reference>
        </references>
      </pivotArea>
    </format>
    <format dxfId="4522">
      <pivotArea dataOnly="0" labelOnly="1" outline="0" fieldPosition="0">
        <references count="4">
          <reference field="0" count="1" selected="0">
            <x v="83"/>
          </reference>
          <reference field="1" count="1" selected="0">
            <x v="57"/>
          </reference>
          <reference field="8" count="1" selected="0">
            <x v="285"/>
          </reference>
          <reference field="9" count="1">
            <x v="153"/>
          </reference>
        </references>
      </pivotArea>
    </format>
    <format dxfId="4523">
      <pivotArea dataOnly="0" labelOnly="1" outline="0" fieldPosition="0">
        <references count="4">
          <reference field="0" count="1" selected="0">
            <x v="84"/>
          </reference>
          <reference field="1" count="1" selected="0">
            <x v="281"/>
          </reference>
          <reference field="8" count="1" selected="0">
            <x v="172"/>
          </reference>
          <reference field="9" count="1">
            <x v="192"/>
          </reference>
        </references>
      </pivotArea>
    </format>
    <format dxfId="4524">
      <pivotArea dataOnly="0" labelOnly="1" outline="0" fieldPosition="0">
        <references count="4">
          <reference field="0" count="1" selected="0">
            <x v="85"/>
          </reference>
          <reference field="1" count="1" selected="0">
            <x v="3"/>
          </reference>
          <reference field="8" count="1" selected="0">
            <x v="129"/>
          </reference>
          <reference field="9" count="1">
            <x v="208"/>
          </reference>
        </references>
      </pivotArea>
    </format>
    <format dxfId="4525">
      <pivotArea dataOnly="0" labelOnly="1" outline="0" fieldPosition="0">
        <references count="4">
          <reference field="0" count="1" selected="0">
            <x v="86"/>
          </reference>
          <reference field="1" count="1" selected="0">
            <x v="9"/>
          </reference>
          <reference field="8" count="1" selected="0">
            <x v="105"/>
          </reference>
          <reference field="9" count="1">
            <x v="212"/>
          </reference>
        </references>
      </pivotArea>
    </format>
    <format dxfId="4526">
      <pivotArea dataOnly="0" labelOnly="1" outline="0" fieldPosition="0">
        <references count="4">
          <reference field="0" count="1" selected="0">
            <x v="87"/>
          </reference>
          <reference field="1" count="1" selected="0">
            <x v="10"/>
          </reference>
          <reference field="8" count="1" selected="0">
            <x v="92"/>
          </reference>
          <reference field="9" count="1">
            <x v="217"/>
          </reference>
        </references>
      </pivotArea>
    </format>
    <format dxfId="4527">
      <pivotArea dataOnly="0" labelOnly="1" outline="0" fieldPosition="0">
        <references count="4">
          <reference field="0" count="1" selected="0">
            <x v="88"/>
          </reference>
          <reference field="1" count="1" selected="0">
            <x v="11"/>
          </reference>
          <reference field="8" count="1" selected="0">
            <x v="139"/>
          </reference>
          <reference field="9" count="1">
            <x v="190"/>
          </reference>
        </references>
      </pivotArea>
    </format>
    <format dxfId="4528">
      <pivotArea dataOnly="0" labelOnly="1" outline="0" fieldPosition="0">
        <references count="4">
          <reference field="0" count="1" selected="0">
            <x v="89"/>
          </reference>
          <reference field="1" count="1" selected="0">
            <x v="12"/>
          </reference>
          <reference field="8" count="1" selected="0">
            <x v="147"/>
          </reference>
          <reference field="9" count="1">
            <x v="174"/>
          </reference>
        </references>
      </pivotArea>
    </format>
    <format dxfId="4529">
      <pivotArea dataOnly="0" labelOnly="1" outline="0" fieldPosition="0">
        <references count="4">
          <reference field="0" count="1" selected="0">
            <x v="90"/>
          </reference>
          <reference field="1" count="1" selected="0">
            <x v="13"/>
          </reference>
          <reference field="8" count="1" selected="0">
            <x v="157"/>
          </reference>
          <reference field="9" count="1">
            <x v="168"/>
          </reference>
        </references>
      </pivotArea>
    </format>
    <format dxfId="4530">
      <pivotArea dataOnly="0" labelOnly="1" outline="0" fieldPosition="0">
        <references count="4">
          <reference field="0" count="1" selected="0">
            <x v="91"/>
          </reference>
          <reference field="1" count="1" selected="0">
            <x v="14"/>
          </reference>
          <reference field="8" count="1" selected="0">
            <x v="150"/>
          </reference>
          <reference field="9" count="1">
            <x v="164"/>
          </reference>
        </references>
      </pivotArea>
    </format>
    <format dxfId="4531">
      <pivotArea dataOnly="0" labelOnly="1" outline="0" fieldPosition="0">
        <references count="4">
          <reference field="0" count="1" selected="0">
            <x v="92"/>
          </reference>
          <reference field="1" count="1" selected="0">
            <x v="15"/>
          </reference>
          <reference field="8" count="1" selected="0">
            <x v="141"/>
          </reference>
          <reference field="9" count="1">
            <x v="165"/>
          </reference>
        </references>
      </pivotArea>
    </format>
    <format dxfId="4532">
      <pivotArea dataOnly="0" labelOnly="1" outline="0" fieldPosition="0">
        <references count="4">
          <reference field="0" count="1" selected="0">
            <x v="93"/>
          </reference>
          <reference field="1" count="1" selected="0">
            <x v="16"/>
          </reference>
          <reference field="8" count="1" selected="0">
            <x v="145"/>
          </reference>
          <reference field="9" count="1">
            <x v="157"/>
          </reference>
        </references>
      </pivotArea>
    </format>
    <format dxfId="4533">
      <pivotArea dataOnly="0" labelOnly="1" outline="0" fieldPosition="0">
        <references count="4">
          <reference field="0" count="1" selected="0">
            <x v="94"/>
          </reference>
          <reference field="1" count="1" selected="0">
            <x v="4"/>
          </reference>
          <reference field="8" count="1" selected="0">
            <x v="154"/>
          </reference>
          <reference field="9" count="1">
            <x v="152"/>
          </reference>
        </references>
      </pivotArea>
    </format>
    <format dxfId="4534">
      <pivotArea dataOnly="0" labelOnly="1" outline="0" fieldPosition="0">
        <references count="4">
          <reference field="0" count="1" selected="0">
            <x v="95"/>
          </reference>
          <reference field="1" count="1" selected="0">
            <x v="5"/>
          </reference>
          <reference field="8" count="1" selected="0">
            <x v="153"/>
          </reference>
          <reference field="9" count="1">
            <x v="150"/>
          </reference>
        </references>
      </pivotArea>
    </format>
    <format dxfId="4535">
      <pivotArea dataOnly="0" labelOnly="1" outline="0" fieldPosition="0">
        <references count="4">
          <reference field="0" count="1" selected="0">
            <x v="96"/>
          </reference>
          <reference field="1" count="1" selected="0">
            <x v="6"/>
          </reference>
          <reference field="8" count="1" selected="0">
            <x v="152"/>
          </reference>
          <reference field="9" count="1">
            <x v="135"/>
          </reference>
        </references>
      </pivotArea>
    </format>
    <format dxfId="4536">
      <pivotArea dataOnly="0" labelOnly="1" outline="0" fieldPosition="0">
        <references count="4">
          <reference field="0" count="1" selected="0">
            <x v="97"/>
          </reference>
          <reference field="1" count="1" selected="0">
            <x v="7"/>
          </reference>
          <reference field="8" count="1" selected="0">
            <x v="151"/>
          </reference>
          <reference field="9" count="1">
            <x v="132"/>
          </reference>
        </references>
      </pivotArea>
    </format>
    <format dxfId="4537">
      <pivotArea dataOnly="0" labelOnly="1" outline="0" fieldPosition="0">
        <references count="4">
          <reference field="0" count="1" selected="0">
            <x v="98"/>
          </reference>
          <reference field="1" count="1" selected="0">
            <x v="151"/>
          </reference>
          <reference field="8" count="1" selected="0">
            <x v="99"/>
          </reference>
          <reference field="9" count="1">
            <x v="254"/>
          </reference>
        </references>
      </pivotArea>
    </format>
    <format dxfId="4538">
      <pivotArea dataOnly="0" labelOnly="1" outline="0" fieldPosition="0">
        <references count="4">
          <reference field="0" count="1" selected="0">
            <x v="99"/>
          </reference>
          <reference field="1" count="1" selected="0">
            <x v="152"/>
          </reference>
          <reference field="8" count="1" selected="0">
            <x v="100"/>
          </reference>
          <reference field="9" count="1">
            <x v="250"/>
          </reference>
        </references>
      </pivotArea>
    </format>
    <format dxfId="4539">
      <pivotArea dataOnly="0" labelOnly="1" outline="0" fieldPosition="0">
        <references count="4">
          <reference field="0" count="1" selected="0">
            <x v="100"/>
          </reference>
          <reference field="1" count="1" selected="0">
            <x v="153"/>
          </reference>
          <reference field="8" count="1" selected="0">
            <x v="101"/>
          </reference>
          <reference field="9" count="1">
            <x v="248"/>
          </reference>
        </references>
      </pivotArea>
    </format>
    <format dxfId="4540">
      <pivotArea dataOnly="0" labelOnly="1" outline="0" fieldPosition="0">
        <references count="4">
          <reference field="0" count="1" selected="0">
            <x v="101"/>
          </reference>
          <reference field="1" count="1" selected="0">
            <x v="154"/>
          </reference>
          <reference field="8" count="1" selected="0">
            <x v="102"/>
          </reference>
          <reference field="9" count="1">
            <x v="248"/>
          </reference>
        </references>
      </pivotArea>
    </format>
    <format dxfId="4541">
      <pivotArea dataOnly="0" labelOnly="1" outline="0" fieldPosition="0">
        <references count="4">
          <reference field="0" count="1" selected="0">
            <x v="102"/>
          </reference>
          <reference field="1" count="1" selected="0">
            <x v="155"/>
          </reference>
          <reference field="8" count="1" selected="0">
            <x v="103"/>
          </reference>
          <reference field="9" count="1">
            <x v="242"/>
          </reference>
        </references>
      </pivotArea>
    </format>
    <format dxfId="4542">
      <pivotArea dataOnly="0" labelOnly="1" outline="0" fieldPosition="0">
        <references count="4">
          <reference field="0" count="1" selected="0">
            <x v="103"/>
          </reference>
          <reference field="1" count="1" selected="0">
            <x v="71"/>
          </reference>
          <reference field="8" count="1" selected="0">
            <x v="94"/>
          </reference>
          <reference field="9" count="1">
            <x v="241"/>
          </reference>
        </references>
      </pivotArea>
    </format>
    <format dxfId="4543">
      <pivotArea dataOnly="0" labelOnly="1" outline="0" fieldPosition="0">
        <references count="4">
          <reference field="0" count="1" selected="0">
            <x v="104"/>
          </reference>
          <reference field="1" count="1" selected="0">
            <x v="72"/>
          </reference>
          <reference field="8" count="1" selected="0">
            <x v="88"/>
          </reference>
          <reference field="9" count="1">
            <x v="240"/>
          </reference>
        </references>
      </pivotArea>
    </format>
    <format dxfId="4544">
      <pivotArea dataOnly="0" labelOnly="1" outline="0" fieldPosition="0">
        <references count="4">
          <reference field="0" count="1" selected="0">
            <x v="105"/>
          </reference>
          <reference field="1" count="1" selected="0">
            <x v="70"/>
          </reference>
          <reference field="8" count="1" selected="0">
            <x v="90"/>
          </reference>
          <reference field="9" count="1">
            <x v="239"/>
          </reference>
        </references>
      </pivotArea>
    </format>
    <format dxfId="4545">
      <pivotArea dataOnly="0" labelOnly="1" outline="0" fieldPosition="0">
        <references count="4">
          <reference field="0" count="1" selected="0">
            <x v="106"/>
          </reference>
          <reference field="1" count="1" selected="0">
            <x v="257"/>
          </reference>
          <reference field="8" count="1" selected="0">
            <x v="221"/>
          </reference>
          <reference field="9" count="1">
            <x v="223"/>
          </reference>
        </references>
      </pivotArea>
    </format>
    <format dxfId="4546">
      <pivotArea dataOnly="0" labelOnly="1" outline="0" fieldPosition="0">
        <references count="4">
          <reference field="0" count="1" selected="0">
            <x v="107"/>
          </reference>
          <reference field="1" count="1" selected="0">
            <x v="160"/>
          </reference>
          <reference field="8" count="1" selected="0">
            <x v="259"/>
          </reference>
          <reference field="9" count="1">
            <x v="198"/>
          </reference>
        </references>
      </pivotArea>
    </format>
    <format dxfId="4547">
      <pivotArea dataOnly="0" labelOnly="1" outline="0" fieldPosition="0">
        <references count="4">
          <reference field="0" count="1" selected="0">
            <x v="108"/>
          </reference>
          <reference field="1" count="1" selected="0">
            <x v="48"/>
          </reference>
          <reference field="8" count="1" selected="0">
            <x v="197"/>
          </reference>
          <reference field="9" count="1">
            <x v="98"/>
          </reference>
        </references>
      </pivotArea>
    </format>
    <format dxfId="4548">
      <pivotArea dataOnly="0" labelOnly="1" outline="0" fieldPosition="0">
        <references count="4">
          <reference field="0" count="1" selected="0">
            <x v="109"/>
          </reference>
          <reference field="1" count="1" selected="0">
            <x v="51"/>
          </reference>
          <reference field="8" count="1" selected="0">
            <x v="191"/>
          </reference>
          <reference field="9" count="1">
            <x v="102"/>
          </reference>
        </references>
      </pivotArea>
    </format>
    <format dxfId="4549">
      <pivotArea dataOnly="0" labelOnly="1" outline="0" fieldPosition="0">
        <references count="4">
          <reference field="0" count="1" selected="0">
            <x v="110"/>
          </reference>
          <reference field="1" count="1" selected="0">
            <x v="53"/>
          </reference>
          <reference field="8" count="1" selected="0">
            <x v="184"/>
          </reference>
          <reference field="9" count="1">
            <x v="101"/>
          </reference>
        </references>
      </pivotArea>
    </format>
    <format dxfId="4550">
      <pivotArea dataOnly="0" labelOnly="1" outline="0" fieldPosition="0">
        <references count="4">
          <reference field="0" count="1" selected="0">
            <x v="111"/>
          </reference>
          <reference field="1" count="1" selected="0">
            <x v="189"/>
          </reference>
          <reference field="8" count="1" selected="0">
            <x v="96"/>
          </reference>
          <reference field="9" count="1">
            <x v="67"/>
          </reference>
        </references>
      </pivotArea>
    </format>
    <format dxfId="4551">
      <pivotArea dataOnly="0" labelOnly="1" outline="0" fieldPosition="0">
        <references count="4">
          <reference field="0" count="1" selected="0">
            <x v="112"/>
          </reference>
          <reference field="1" count="1" selected="0">
            <x v="192"/>
          </reference>
          <reference field="8" count="1" selected="0">
            <x v="95"/>
          </reference>
          <reference field="9" count="1">
            <x v="69"/>
          </reference>
        </references>
      </pivotArea>
    </format>
    <format dxfId="4552">
      <pivotArea dataOnly="0" labelOnly="1" outline="0" fieldPosition="0">
        <references count="4">
          <reference field="0" count="1" selected="0">
            <x v="113"/>
          </reference>
          <reference field="1" count="1" selected="0">
            <x v="193"/>
          </reference>
          <reference field="8" count="1" selected="0">
            <x v="93"/>
          </reference>
          <reference field="9" count="1">
            <x v="70"/>
          </reference>
        </references>
      </pivotArea>
    </format>
    <format dxfId="4553">
      <pivotArea dataOnly="0" labelOnly="1" outline="0" fieldPosition="0">
        <references count="4">
          <reference field="0" count="1" selected="0">
            <x v="114"/>
          </reference>
          <reference field="1" count="1" selected="0">
            <x v="194"/>
          </reference>
          <reference field="8" count="1" selected="0">
            <x v="91"/>
          </reference>
          <reference field="9" count="1">
            <x v="71"/>
          </reference>
        </references>
      </pivotArea>
    </format>
    <format dxfId="4554">
      <pivotArea dataOnly="0" labelOnly="1" outline="0" fieldPosition="0">
        <references count="4">
          <reference field="0" count="1" selected="0">
            <x v="115"/>
          </reference>
          <reference field="1" count="1" selected="0">
            <x v="195"/>
          </reference>
          <reference field="8" count="1" selected="0">
            <x v="89"/>
          </reference>
          <reference field="9" count="1">
            <x v="73"/>
          </reference>
        </references>
      </pivotArea>
    </format>
    <format dxfId="4555">
      <pivotArea dataOnly="0" labelOnly="1" outline="0" fieldPosition="0">
        <references count="4">
          <reference field="0" count="1" selected="0">
            <x v="116"/>
          </reference>
          <reference field="1" count="1" selected="0">
            <x v="196"/>
          </reference>
          <reference field="8" count="1" selected="0">
            <x v="87"/>
          </reference>
          <reference field="9" count="1">
            <x v="76"/>
          </reference>
        </references>
      </pivotArea>
    </format>
    <format dxfId="4556">
      <pivotArea dataOnly="0" labelOnly="1" outline="0" fieldPosition="0">
        <references count="4">
          <reference field="0" count="1" selected="0">
            <x v="117"/>
          </reference>
          <reference field="1" count="1" selected="0">
            <x v="197"/>
          </reference>
          <reference field="8" count="1" selected="0">
            <x v="86"/>
          </reference>
          <reference field="9" count="1">
            <x v="78"/>
          </reference>
        </references>
      </pivotArea>
    </format>
    <format dxfId="4557">
      <pivotArea dataOnly="0" labelOnly="1" outline="0" fieldPosition="0">
        <references count="4">
          <reference field="0" count="1" selected="0">
            <x v="118"/>
          </reference>
          <reference field="1" count="1" selected="0">
            <x v="198"/>
          </reference>
          <reference field="8" count="1" selected="0">
            <x v="85"/>
          </reference>
          <reference field="9" count="1">
            <x v="79"/>
          </reference>
        </references>
      </pivotArea>
    </format>
    <format dxfId="4558">
      <pivotArea dataOnly="0" labelOnly="1" outline="0" fieldPosition="0">
        <references count="4">
          <reference field="0" count="1" selected="0">
            <x v="119"/>
          </reference>
          <reference field="1" count="1" selected="0">
            <x v="199"/>
          </reference>
          <reference field="8" count="1" selected="0">
            <x v="84"/>
          </reference>
          <reference field="9" count="1">
            <x v="81"/>
          </reference>
        </references>
      </pivotArea>
    </format>
    <format dxfId="4559">
      <pivotArea dataOnly="0" labelOnly="1" outline="0" fieldPosition="0">
        <references count="4">
          <reference field="0" count="1" selected="0">
            <x v="120"/>
          </reference>
          <reference field="1" count="1" selected="0">
            <x v="190"/>
          </reference>
          <reference field="8" count="1" selected="0">
            <x v="83"/>
          </reference>
          <reference field="9" count="1">
            <x v="82"/>
          </reference>
        </references>
      </pivotArea>
    </format>
    <format dxfId="4560">
      <pivotArea dataOnly="0" labelOnly="1" outline="0" fieldPosition="0">
        <references count="4">
          <reference field="0" count="1" selected="0">
            <x v="121"/>
          </reference>
          <reference field="1" count="1" selected="0">
            <x v="191"/>
          </reference>
          <reference field="8" count="1" selected="0">
            <x v="82"/>
          </reference>
          <reference field="9" count="1">
            <x v="83"/>
          </reference>
        </references>
      </pivotArea>
    </format>
    <format dxfId="4561">
      <pivotArea dataOnly="0" labelOnly="1" outline="0" fieldPosition="0">
        <references count="4">
          <reference field="0" count="1" selected="0">
            <x v="122"/>
          </reference>
          <reference field="1" count="1" selected="0">
            <x v="271"/>
          </reference>
          <reference field="8" count="1" selected="0">
            <x v="181"/>
          </reference>
          <reference field="9" count="1">
            <x v="278"/>
          </reference>
        </references>
      </pivotArea>
    </format>
    <format dxfId="4562">
      <pivotArea dataOnly="0" labelOnly="1" outline="0" fieldPosition="0">
        <references count="4">
          <reference field="0" count="1" selected="0">
            <x v="123"/>
          </reference>
          <reference field="1" count="1" selected="0">
            <x v="272"/>
          </reference>
          <reference field="8" count="1" selected="0">
            <x v="183"/>
          </reference>
          <reference field="9" count="1">
            <x v="276"/>
          </reference>
        </references>
      </pivotArea>
    </format>
    <format dxfId="4563">
      <pivotArea dataOnly="0" labelOnly="1" outline="0" fieldPosition="0">
        <references count="4">
          <reference field="0" count="1" selected="0">
            <x v="124"/>
          </reference>
          <reference field="1" count="1" selected="0">
            <x v="273"/>
          </reference>
          <reference field="8" count="1" selected="0">
            <x v="182"/>
          </reference>
          <reference field="9" count="1">
            <x v="277"/>
          </reference>
        </references>
      </pivotArea>
    </format>
    <format dxfId="4564">
      <pivotArea dataOnly="0" labelOnly="1" outline="0" fieldPosition="0">
        <references count="4">
          <reference field="0" count="1" selected="0">
            <x v="125"/>
          </reference>
          <reference field="1" count="1" selected="0">
            <x v="274"/>
          </reference>
          <reference field="8" count="1" selected="0">
            <x v="187"/>
          </reference>
          <reference field="9" count="1">
            <x v="275"/>
          </reference>
        </references>
      </pivotArea>
    </format>
    <format dxfId="4565">
      <pivotArea dataOnly="0" labelOnly="1" outline="0" fieldPosition="0">
        <references count="4">
          <reference field="0" count="1" selected="0">
            <x v="126"/>
          </reference>
          <reference field="1" count="1" selected="0">
            <x v="275"/>
          </reference>
          <reference field="8" count="1" selected="0">
            <x v="188"/>
          </reference>
          <reference field="9" count="1">
            <x v="274"/>
          </reference>
        </references>
      </pivotArea>
    </format>
    <format dxfId="4566">
      <pivotArea dataOnly="0" labelOnly="1" outline="0" fieldPosition="0">
        <references count="4">
          <reference field="0" count="1" selected="0">
            <x v="127"/>
          </reference>
          <reference field="1" count="1" selected="0">
            <x v="276"/>
          </reference>
          <reference field="8" count="1" selected="0">
            <x v="186"/>
          </reference>
          <reference field="9" count="1">
            <x v="273"/>
          </reference>
        </references>
      </pivotArea>
    </format>
    <format dxfId="4567">
      <pivotArea dataOnly="0" labelOnly="1" outline="0" fieldPosition="0">
        <references count="4">
          <reference field="0" count="1" selected="0">
            <x v="128"/>
          </reference>
          <reference field="1" count="1" selected="0">
            <x v="277"/>
          </reference>
          <reference field="8" count="1" selected="0">
            <x v="185"/>
          </reference>
          <reference field="9" count="1">
            <x v="272"/>
          </reference>
        </references>
      </pivotArea>
    </format>
    <format dxfId="4568">
      <pivotArea dataOnly="0" labelOnly="1" outline="0" fieldPosition="0">
        <references count="4">
          <reference field="0" count="1" selected="0">
            <x v="129"/>
          </reference>
          <reference field="1" count="1" selected="0">
            <x v="66"/>
          </reference>
          <reference field="8" count="1" selected="0">
            <x v="70"/>
          </reference>
          <reference field="9" count="1">
            <x v="282"/>
          </reference>
        </references>
      </pivotArea>
    </format>
    <format dxfId="4569">
      <pivotArea dataOnly="0" labelOnly="1" outline="0" fieldPosition="0">
        <references count="4">
          <reference field="0" count="1" selected="0">
            <x v="129"/>
          </reference>
          <reference field="1" count="1" selected="0">
            <x v="278"/>
          </reference>
          <reference field="8" count="1" selected="0">
            <x v="0"/>
          </reference>
          <reference field="9" count="1">
            <x v="61"/>
          </reference>
        </references>
      </pivotArea>
    </format>
    <format dxfId="4570">
      <pivotArea dataOnly="0" labelOnly="1" outline="0" fieldPosition="0">
        <references count="4">
          <reference field="0" count="1" selected="0">
            <x v="130"/>
          </reference>
          <reference field="1" count="1" selected="0">
            <x v="67"/>
          </reference>
          <reference field="8" count="1" selected="0">
            <x v="73"/>
          </reference>
          <reference field="9" count="1">
            <x v="281"/>
          </reference>
        </references>
      </pivotArea>
    </format>
    <format dxfId="4571">
      <pivotArea dataOnly="0" labelOnly="1" outline="0" fieldPosition="0">
        <references count="4">
          <reference field="0" count="1" selected="0">
            <x v="130"/>
          </reference>
          <reference field="1" count="1" selected="0">
            <x v="279"/>
          </reference>
          <reference field="8" count="1" selected="0">
            <x v="1"/>
          </reference>
          <reference field="9" count="1">
            <x v="60"/>
          </reference>
        </references>
      </pivotArea>
    </format>
    <format dxfId="4572">
      <pivotArea dataOnly="0" labelOnly="1" outline="0" fieldPosition="0">
        <references count="4">
          <reference field="0" count="1" selected="0">
            <x v="131"/>
          </reference>
          <reference field="1" count="1" selected="0">
            <x v="68"/>
          </reference>
          <reference field="8" count="1" selected="0">
            <x v="77"/>
          </reference>
          <reference field="9" count="1">
            <x v="280"/>
          </reference>
        </references>
      </pivotArea>
    </format>
    <format dxfId="4573">
      <pivotArea dataOnly="0" labelOnly="1" outline="0" fieldPosition="0">
        <references count="4">
          <reference field="0" count="1" selected="0">
            <x v="132"/>
          </reference>
          <reference field="1" count="1" selected="0">
            <x v="69"/>
          </reference>
          <reference field="8" count="1" selected="0">
            <x v="63"/>
          </reference>
          <reference field="9" count="1">
            <x v="279"/>
          </reference>
        </references>
      </pivotArea>
    </format>
    <format dxfId="4574">
      <pivotArea dataOnly="0" labelOnly="1" outline="0" fieldPosition="0">
        <references count="4">
          <reference field="0" count="1" selected="0">
            <x v="133"/>
          </reference>
          <reference field="1" count="1" selected="0">
            <x v="149"/>
          </reference>
          <reference field="8" count="1" selected="0">
            <x v="256"/>
          </reference>
          <reference field="9" count="1">
            <x v="221"/>
          </reference>
        </references>
      </pivotArea>
    </format>
    <format dxfId="4575">
      <pivotArea dataOnly="0" labelOnly="1" outline="0" fieldPosition="0">
        <references count="4">
          <reference field="0" count="1" selected="0">
            <x v="134"/>
          </reference>
          <reference field="1" count="1" selected="0">
            <x v="150"/>
          </reference>
          <reference field="8" count="1" selected="0">
            <x v="254"/>
          </reference>
          <reference field="9" count="1">
            <x v="233"/>
          </reference>
        </references>
      </pivotArea>
    </format>
    <format dxfId="4576">
      <pivotArea dataOnly="0" labelOnly="1" outline="0" fieldPosition="0">
        <references count="4">
          <reference field="0" count="1" selected="0">
            <x v="135"/>
          </reference>
          <reference field="1" count="1" selected="0">
            <x v="258"/>
          </reference>
          <reference field="8" count="1" selected="0">
            <x v="222"/>
          </reference>
          <reference field="9" count="1">
            <x v="226"/>
          </reference>
        </references>
      </pivotArea>
    </format>
    <format dxfId="4577">
      <pivotArea dataOnly="0" labelOnly="1" outline="0" fieldPosition="0">
        <references count="4">
          <reference field="0" count="1" selected="0">
            <x v="136"/>
          </reference>
          <reference field="1" count="1" selected="0">
            <x v="74"/>
          </reference>
          <reference field="8" count="1" selected="0">
            <x v="121"/>
          </reference>
          <reference field="9" count="1">
            <x v="122"/>
          </reference>
        </references>
      </pivotArea>
    </format>
    <format dxfId="4578">
      <pivotArea dataOnly="0" labelOnly="1" outline="0" fieldPosition="0">
        <references count="4">
          <reference field="0" count="1" selected="0">
            <x v="137"/>
          </reference>
          <reference field="1" count="1" selected="0">
            <x v="77"/>
          </reference>
          <reference field="8" count="1" selected="0">
            <x v="119"/>
          </reference>
          <reference field="9" count="1">
            <x v="121"/>
          </reference>
        </references>
      </pivotArea>
    </format>
    <format dxfId="4579">
      <pivotArea dataOnly="0" labelOnly="1" outline="0" fieldPosition="0">
        <references count="4">
          <reference field="0" count="1" selected="0">
            <x v="138"/>
          </reference>
          <reference field="1" count="1" selected="0">
            <x v="78"/>
          </reference>
          <reference field="8" count="1" selected="0">
            <x v="118"/>
          </reference>
          <reference field="9" count="1">
            <x v="119"/>
          </reference>
        </references>
      </pivotArea>
    </format>
    <format dxfId="4580">
      <pivotArea dataOnly="0" labelOnly="1" outline="0" fieldPosition="0">
        <references count="4">
          <reference field="0" count="1" selected="0">
            <x v="139"/>
          </reference>
          <reference field="1" count="1" selected="0">
            <x v="79"/>
          </reference>
          <reference field="8" count="1" selected="0">
            <x v="117"/>
          </reference>
          <reference field="9" count="1">
            <x v="118"/>
          </reference>
        </references>
      </pivotArea>
    </format>
    <format dxfId="4581">
      <pivotArea dataOnly="0" labelOnly="1" outline="0" fieldPosition="0">
        <references count="4">
          <reference field="0" count="1" selected="0">
            <x v="140"/>
          </reference>
          <reference field="1" count="1" selected="0">
            <x v="80"/>
          </reference>
          <reference field="8" count="1" selected="0">
            <x v="114"/>
          </reference>
          <reference field="9" count="1">
            <x v="117"/>
          </reference>
        </references>
      </pivotArea>
    </format>
    <format dxfId="4582">
      <pivotArea dataOnly="0" labelOnly="1" outline="0" fieldPosition="0">
        <references count="4">
          <reference field="0" count="1" selected="0">
            <x v="141"/>
          </reference>
          <reference field="1" count="1" selected="0">
            <x v="81"/>
          </reference>
          <reference field="8" count="1" selected="0">
            <x v="113"/>
          </reference>
          <reference field="9" count="1">
            <x v="116"/>
          </reference>
        </references>
      </pivotArea>
    </format>
    <format dxfId="4583">
      <pivotArea dataOnly="0" labelOnly="1" outline="0" fieldPosition="0">
        <references count="4">
          <reference field="0" count="1" selected="0">
            <x v="142"/>
          </reference>
          <reference field="1" count="1" selected="0">
            <x v="82"/>
          </reference>
          <reference field="8" count="1" selected="0">
            <x v="112"/>
          </reference>
          <reference field="9" count="1">
            <x v="115"/>
          </reference>
        </references>
      </pivotArea>
    </format>
    <format dxfId="4584">
      <pivotArea dataOnly="0" labelOnly="1" outline="0" fieldPosition="0">
        <references count="4">
          <reference field="0" count="1" selected="0">
            <x v="143"/>
          </reference>
          <reference field="1" count="1" selected="0">
            <x v="83"/>
          </reference>
          <reference field="8" count="1" selected="0">
            <x v="111"/>
          </reference>
          <reference field="9" count="1">
            <x v="113"/>
          </reference>
        </references>
      </pivotArea>
    </format>
    <format dxfId="4585">
      <pivotArea dataOnly="0" labelOnly="1" outline="0" fieldPosition="0">
        <references count="4">
          <reference field="0" count="1" selected="0">
            <x v="144"/>
          </reference>
          <reference field="1" count="1" selected="0">
            <x v="84"/>
          </reference>
          <reference field="8" count="1" selected="0">
            <x v="110"/>
          </reference>
          <reference field="9" count="1">
            <x v="112"/>
          </reference>
        </references>
      </pivotArea>
    </format>
    <format dxfId="4586">
      <pivotArea dataOnly="0" labelOnly="1" outline="0" fieldPosition="0">
        <references count="4">
          <reference field="0" count="1" selected="0">
            <x v="145"/>
          </reference>
          <reference field="1" count="1" selected="0">
            <x v="75"/>
          </reference>
          <reference field="8" count="1" selected="0">
            <x v="109"/>
          </reference>
          <reference field="9" count="1">
            <x v="111"/>
          </reference>
        </references>
      </pivotArea>
    </format>
    <format dxfId="4587">
      <pivotArea dataOnly="0" labelOnly="1" outline="0" fieldPosition="0">
        <references count="4">
          <reference field="0" count="1" selected="0">
            <x v="146"/>
          </reference>
          <reference field="1" count="1" selected="0">
            <x v="76"/>
          </reference>
          <reference field="8" count="1" selected="0">
            <x v="108"/>
          </reference>
          <reference field="9" count="1">
            <x v="110"/>
          </reference>
        </references>
      </pivotArea>
    </format>
    <format dxfId="4588">
      <pivotArea dataOnly="0" labelOnly="1" outline="0" fieldPosition="0">
        <references count="4">
          <reference field="0" count="1" selected="0">
            <x v="147"/>
          </reference>
          <reference field="1" count="1" selected="0">
            <x v="280"/>
          </reference>
          <reference field="8" count="1" selected="0">
            <x v="173"/>
          </reference>
          <reference field="9" count="1">
            <x v="288"/>
          </reference>
        </references>
      </pivotArea>
    </format>
    <format dxfId="4589">
      <pivotArea dataOnly="0" labelOnly="1" outline="0" fieldPosition="0">
        <references count="4">
          <reference field="0" count="1" selected="0">
            <x v="148"/>
          </reference>
          <reference field="1" count="1" selected="0">
            <x v="45"/>
          </reference>
          <reference field="8" count="1" selected="0">
            <x v="202"/>
          </reference>
          <reference field="9" count="1">
            <x v="95"/>
          </reference>
        </references>
      </pivotArea>
    </format>
    <format dxfId="4590">
      <pivotArea dataOnly="0" labelOnly="1" outline="0" fieldPosition="0">
        <references count="4">
          <reference field="0" count="1" selected="0">
            <x v="148"/>
          </reference>
          <reference field="1" count="1" selected="0">
            <x v="156"/>
          </reference>
          <reference field="8" count="1" selected="0">
            <x v="98"/>
          </reference>
          <reference field="9" count="1">
            <x v="247"/>
          </reference>
        </references>
      </pivotArea>
    </format>
    <format dxfId="4591">
      <pivotArea dataOnly="0" labelOnly="1" outline="0" fieldPosition="0">
        <references count="4">
          <reference field="0" count="1" selected="0">
            <x v="149"/>
          </reference>
          <reference field="1" count="1" selected="0">
            <x v="46"/>
          </reference>
          <reference field="8" count="1" selected="0">
            <x v="199"/>
          </reference>
          <reference field="9" count="1">
            <x v="96"/>
          </reference>
        </references>
      </pivotArea>
    </format>
    <format dxfId="4592">
      <pivotArea dataOnly="0" labelOnly="1" outline="0" fieldPosition="0">
        <references count="4">
          <reference field="0" count="1" selected="0">
            <x v="149"/>
          </reference>
          <reference field="1" count="1" selected="0">
            <x v="87"/>
          </reference>
          <reference field="8" count="1" selected="0">
            <x v="243"/>
          </reference>
          <reference field="9" count="1">
            <x v="207"/>
          </reference>
        </references>
      </pivotArea>
    </format>
    <format dxfId="4593">
      <pivotArea dataOnly="0" labelOnly="1" outline="0" fieldPosition="0">
        <references count="4">
          <reference field="0" count="1" selected="0">
            <x v="150"/>
          </reference>
          <reference field="1" count="1" selected="0">
            <x v="47"/>
          </reference>
          <reference field="8" count="1" selected="0">
            <x v="198"/>
          </reference>
          <reference field="9" count="1">
            <x v="97"/>
          </reference>
        </references>
      </pivotArea>
    </format>
    <format dxfId="4594">
      <pivotArea dataOnly="0" labelOnly="1" outline="0" fieldPosition="0">
        <references count="4">
          <reference field="0" count="1" selected="0">
            <x v="150"/>
          </reference>
          <reference field="1" count="1" selected="0">
            <x v="88"/>
          </reference>
          <reference field="8" count="1" selected="0">
            <x v="57"/>
          </reference>
          <reference field="9" count="1">
            <x v="11"/>
          </reference>
        </references>
      </pivotArea>
    </format>
    <format dxfId="4595">
      <pivotArea dataOnly="0" labelOnly="1" outline="0" fieldPosition="0">
        <references count="4">
          <reference field="0" count="1" selected="0">
            <x v="151"/>
          </reference>
          <reference field="1" count="1" selected="0">
            <x v="49"/>
          </reference>
          <reference field="8" count="1" selected="0">
            <x v="196"/>
          </reference>
          <reference field="9" count="1">
            <x v="99"/>
          </reference>
        </references>
      </pivotArea>
    </format>
    <format dxfId="4596">
      <pivotArea dataOnly="0" labelOnly="1" outline="0" fieldPosition="0">
        <references count="4">
          <reference field="0" count="1" selected="0">
            <x v="151"/>
          </reference>
          <reference field="1" count="1" selected="0">
            <x v="89"/>
          </reference>
          <reference field="8" count="1" selected="0">
            <x v="56"/>
          </reference>
          <reference field="9" count="1">
            <x v="12"/>
          </reference>
        </references>
      </pivotArea>
    </format>
    <format dxfId="4597">
      <pivotArea dataOnly="0" labelOnly="1" outline="0" fieldPosition="0">
        <references count="4">
          <reference field="0" count="1" selected="0">
            <x v="152"/>
          </reference>
          <reference field="1" count="1" selected="0">
            <x v="50"/>
          </reference>
          <reference field="8" count="1" selected="0">
            <x v="195"/>
          </reference>
          <reference field="9" count="1">
            <x v="100"/>
          </reference>
        </references>
      </pivotArea>
    </format>
    <format dxfId="4598">
      <pivotArea dataOnly="0" labelOnly="1" outline="0" fieldPosition="0">
        <references count="4">
          <reference field="0" count="1" selected="0">
            <x v="152"/>
          </reference>
          <reference field="1" count="1" selected="0">
            <x v="90"/>
          </reference>
          <reference field="8" count="1" selected="0">
            <x v="54"/>
          </reference>
          <reference field="9" count="1">
            <x v="14"/>
          </reference>
        </references>
      </pivotArea>
    </format>
    <format dxfId="4599">
      <pivotArea dataOnly="0" labelOnly="1" outline="0" fieldPosition="0">
        <references count="4">
          <reference field="0" count="1" selected="0">
            <x v="153"/>
          </reference>
          <reference field="1" count="1" selected="0">
            <x v="52"/>
          </reference>
          <reference field="8" count="1" selected="0">
            <x v="190"/>
          </reference>
          <reference field="9" count="1">
            <x v="103"/>
          </reference>
        </references>
      </pivotArea>
    </format>
    <format dxfId="4600">
      <pivotArea dataOnly="0" labelOnly="1" outline="0" fieldPosition="0">
        <references count="4">
          <reference field="0" count="1" selected="0">
            <x v="153"/>
          </reference>
          <reference field="1" count="1" selected="0">
            <x v="91"/>
          </reference>
          <reference field="8" count="1" selected="0">
            <x v="51"/>
          </reference>
          <reference field="9" count="1">
            <x v="17"/>
          </reference>
        </references>
      </pivotArea>
    </format>
    <format dxfId="4601">
      <pivotArea dataOnly="0" labelOnly="1" outline="0" fieldPosition="0">
        <references count="4">
          <reference field="0" count="1" selected="0">
            <x v="154"/>
          </reference>
          <reference field="1" count="1" selected="0">
            <x v="217"/>
          </reference>
          <reference field="8" count="1" selected="0">
            <x v="241"/>
          </reference>
          <reference field="9" count="1">
            <x v="210"/>
          </reference>
        </references>
      </pivotArea>
    </format>
    <format dxfId="4602">
      <pivotArea dataOnly="0" labelOnly="1" outline="0" fieldPosition="0">
        <references count="4">
          <reference field="0" count="1" selected="0">
            <x v="155"/>
          </reference>
          <reference field="1" count="1" selected="0">
            <x v="219"/>
          </reference>
          <reference field="8" count="1" selected="0">
            <x v="224"/>
          </reference>
          <reference field="9" count="1">
            <x v="203"/>
          </reference>
        </references>
      </pivotArea>
    </format>
    <format dxfId="4603">
      <pivotArea dataOnly="0" labelOnly="1" outline="0" fieldPosition="0">
        <references count="4">
          <reference field="0" count="1" selected="0">
            <x v="156"/>
          </reference>
          <reference field="1" count="1" selected="0">
            <x v="218"/>
          </reference>
          <reference field="8" count="1" selected="0">
            <x v="227"/>
          </reference>
          <reference field="9" count="1">
            <x v="202"/>
          </reference>
        </references>
      </pivotArea>
    </format>
    <format dxfId="4604">
      <pivotArea dataOnly="0" labelOnly="1" outline="0" fieldPosition="0">
        <references count="4">
          <reference field="0" count="1" selected="0">
            <x v="157"/>
          </reference>
          <reference field="1" count="1" selected="0">
            <x v="229"/>
          </reference>
          <reference field="8" count="1" selected="0">
            <x v="237"/>
          </reference>
          <reference field="9" count="1">
            <x v="183"/>
          </reference>
        </references>
      </pivotArea>
    </format>
    <format dxfId="4605">
      <pivotArea dataOnly="0" labelOnly="1" outline="0" fieldPosition="0">
        <references count="4">
          <reference field="0" count="1" selected="0">
            <x v="158"/>
          </reference>
          <reference field="1" count="1" selected="0">
            <x v="248"/>
          </reference>
          <reference field="8" count="1" selected="0">
            <x v="228"/>
          </reference>
          <reference field="9" count="1">
            <x v="189"/>
          </reference>
        </references>
      </pivotArea>
    </format>
    <format dxfId="4606">
      <pivotArea dataOnly="0" labelOnly="1" outline="0" fieldPosition="0">
        <references count="4">
          <reference field="0" count="1" selected="0">
            <x v="159"/>
          </reference>
          <reference field="1" count="1" selected="0">
            <x v="235"/>
          </reference>
          <reference field="8" count="1" selected="0">
            <x v="216"/>
          </reference>
          <reference field="9" count="1">
            <x v="173"/>
          </reference>
        </references>
      </pivotArea>
    </format>
    <format dxfId="4607">
      <pivotArea dataOnly="0" labelOnly="1" outline="0" fieldPosition="0">
        <references count="4">
          <reference field="0" count="1" selected="0">
            <x v="160"/>
          </reference>
          <reference field="1" count="1" selected="0">
            <x v="245"/>
          </reference>
          <reference field="8" count="1" selected="0">
            <x v="213"/>
          </reference>
          <reference field="9" count="1">
            <x v="163"/>
          </reference>
        </references>
      </pivotArea>
    </format>
    <format dxfId="4608">
      <pivotArea dataOnly="0" labelOnly="1" outline="0" fieldPosition="0">
        <references count="4">
          <reference field="0" count="1" selected="0">
            <x v="161"/>
          </reference>
          <reference field="1" count="1" selected="0">
            <x v="213"/>
          </reference>
          <reference field="8" count="1" selected="0">
            <x v="246"/>
          </reference>
          <reference field="9" count="1">
            <x v="158"/>
          </reference>
        </references>
      </pivotArea>
    </format>
    <format dxfId="4609">
      <pivotArea dataOnly="0" labelOnly="1" outline="0" fieldPosition="0">
        <references count="4">
          <reference field="0" count="1" selected="0">
            <x v="162"/>
          </reference>
          <reference field="1" count="1" selected="0">
            <x v="234"/>
          </reference>
          <reference field="8" count="1" selected="0">
            <x v="251"/>
          </reference>
          <reference field="9" count="1">
            <x v="126"/>
          </reference>
        </references>
      </pivotArea>
    </format>
    <format dxfId="4610">
      <pivotArea dataOnly="0" labelOnly="1" outline="0" fieldPosition="0">
        <references count="4">
          <reference field="0" count="1" selected="0">
            <x v="163"/>
          </reference>
          <reference field="1" count="1" selected="0">
            <x v="283"/>
          </reference>
          <reference field="8" count="1" selected="0">
            <x v="168"/>
          </reference>
          <reference field="9" count="1">
            <x v="194"/>
          </reference>
        </references>
      </pivotArea>
    </format>
    <format dxfId="4611">
      <pivotArea dataOnly="0" labelOnly="1" outline="0" fieldPosition="0">
        <references count="4">
          <reference field="0" count="1" selected="0">
            <x v="164"/>
          </reference>
          <reference field="1" count="1" selected="0">
            <x v="8"/>
          </reference>
          <reference field="8" count="1" selected="0">
            <x v="143"/>
          </reference>
          <reference field="9" count="1">
            <x v="187"/>
          </reference>
        </references>
      </pivotArea>
    </format>
    <format dxfId="4612">
      <pivotArea dataOnly="0" labelOnly="1" outline="0" fieldPosition="0">
        <references count="4">
          <reference field="0" count="1" selected="0">
            <x v="165"/>
          </reference>
          <reference field="1" count="1" selected="0">
            <x v="260"/>
          </reference>
          <reference field="8" count="1" selected="0">
            <x v="200"/>
          </reference>
          <reference field="9" count="1">
            <x v="238"/>
          </reference>
        </references>
      </pivotArea>
    </format>
    <format dxfId="4613">
      <pivotArea dataOnly="0" labelOnly="1" outline="0" fieldPosition="0">
        <references count="4">
          <reference field="0" count="1" selected="0">
            <x v="166"/>
          </reference>
          <reference field="1" count="1" selected="0">
            <x v="30"/>
          </reference>
          <reference field="8" count="1" selected="0">
            <x v="69"/>
          </reference>
          <reference field="9" count="1">
            <x v="237"/>
          </reference>
        </references>
      </pivotArea>
    </format>
    <format dxfId="4614">
      <pivotArea dataOnly="0" labelOnly="1" outline="0" fieldPosition="0">
        <references count="4">
          <reference field="0" count="1" selected="0">
            <x v="167"/>
          </reference>
          <reference field="1" count="1" selected="0">
            <x v="37"/>
          </reference>
          <reference field="8" count="1" selected="0">
            <x v="64"/>
          </reference>
          <reference field="9" count="1">
            <x v="232"/>
          </reference>
        </references>
      </pivotArea>
    </format>
    <format dxfId="4615">
      <pivotArea dataOnly="0" labelOnly="1" outline="0" fieldPosition="0">
        <references count="4">
          <reference field="0" count="1" selected="0">
            <x v="168"/>
          </reference>
          <reference field="1" count="1" selected="0">
            <x v="38"/>
          </reference>
          <reference field="8" count="1" selected="0">
            <x v="65"/>
          </reference>
          <reference field="9" count="1">
            <x v="231"/>
          </reference>
        </references>
      </pivotArea>
    </format>
    <format dxfId="4616">
      <pivotArea dataOnly="0" labelOnly="1" outline="0" fieldPosition="0">
        <references count="4">
          <reference field="0" count="1" selected="0">
            <x v="169"/>
          </reference>
          <reference field="1" count="1" selected="0">
            <x v="39"/>
          </reference>
          <reference field="8" count="1" selected="0">
            <x v="66"/>
          </reference>
          <reference field="9" count="1">
            <x v="230"/>
          </reference>
        </references>
      </pivotArea>
    </format>
    <format dxfId="4617">
      <pivotArea dataOnly="0" labelOnly="1" outline="0" fieldPosition="0">
        <references count="4">
          <reference field="0" count="1" selected="0">
            <x v="170"/>
          </reference>
          <reference field="1" count="1" selected="0">
            <x v="40"/>
          </reference>
          <reference field="8" count="1" selected="0">
            <x v="67"/>
          </reference>
          <reference field="9" count="1">
            <x v="229"/>
          </reference>
        </references>
      </pivotArea>
    </format>
    <format dxfId="4618">
      <pivotArea dataOnly="0" labelOnly="1" outline="0" fieldPosition="0">
        <references count="4">
          <reference field="0" count="1" selected="0">
            <x v="171"/>
          </reference>
          <reference field="1" count="1" selected="0">
            <x v="41"/>
          </reference>
          <reference field="8" count="1" selected="0">
            <x v="68"/>
          </reference>
          <reference field="9" count="1">
            <x v="228"/>
          </reference>
        </references>
      </pivotArea>
    </format>
    <format dxfId="4619">
      <pivotArea dataOnly="0" labelOnly="1" outline="0" fieldPosition="0">
        <references count="4">
          <reference field="0" count="1" selected="0">
            <x v="172"/>
          </reference>
          <reference field="1" count="1" selected="0">
            <x v="42"/>
          </reference>
          <reference field="8" count="1" selected="0">
            <x v="71"/>
          </reference>
          <reference field="9" count="1">
            <x v="225"/>
          </reference>
        </references>
      </pivotArea>
    </format>
    <format dxfId="4620">
      <pivotArea dataOnly="0" labelOnly="1" outline="0" fieldPosition="0">
        <references count="4">
          <reference field="0" count="1" selected="0">
            <x v="173"/>
          </reference>
          <reference field="1" count="1" selected="0">
            <x v="43"/>
          </reference>
          <reference field="8" count="1" selected="0">
            <x v="75"/>
          </reference>
          <reference field="9" count="1">
            <x v="227"/>
          </reference>
        </references>
      </pivotArea>
    </format>
    <format dxfId="4621">
      <pivotArea dataOnly="0" labelOnly="1" outline="0" fieldPosition="0">
        <references count="4">
          <reference field="0" count="1" selected="0">
            <x v="174"/>
          </reference>
          <reference field="1" count="1" selected="0">
            <x v="44"/>
          </reference>
          <reference field="8" count="1" selected="0">
            <x v="76"/>
          </reference>
          <reference field="9" count="1">
            <x v="224"/>
          </reference>
        </references>
      </pivotArea>
    </format>
    <format dxfId="4622">
      <pivotArea dataOnly="0" labelOnly="1" outline="0" fieldPosition="0">
        <references count="4">
          <reference field="0" count="1" selected="0">
            <x v="175"/>
          </reference>
          <reference field="1" count="1" selected="0">
            <x v="31"/>
          </reference>
          <reference field="8" count="1" selected="0">
            <x v="79"/>
          </reference>
          <reference field="9" count="1">
            <x v="222"/>
          </reference>
        </references>
      </pivotArea>
    </format>
    <format dxfId="4623">
      <pivotArea dataOnly="0" labelOnly="1" outline="0" fieldPosition="0">
        <references count="4">
          <reference field="0" count="1" selected="0">
            <x v="176"/>
          </reference>
          <reference field="1" count="1" selected="0">
            <x v="32"/>
          </reference>
          <reference field="8" count="1" selected="0">
            <x v="80"/>
          </reference>
          <reference field="9" count="1">
            <x v="218"/>
          </reference>
        </references>
      </pivotArea>
    </format>
    <format dxfId="4624">
      <pivotArea dataOnly="0" labelOnly="1" outline="0" fieldPosition="0">
        <references count="4">
          <reference field="0" count="1" selected="0">
            <x v="177"/>
          </reference>
          <reference field="1" count="1" selected="0">
            <x v="33"/>
          </reference>
          <reference field="8" count="1" selected="0">
            <x v="81"/>
          </reference>
          <reference field="9" count="1">
            <x v="219"/>
          </reference>
        </references>
      </pivotArea>
    </format>
    <format dxfId="4625">
      <pivotArea dataOnly="0" labelOnly="1" outline="0" fieldPosition="0">
        <references count="4">
          <reference field="0" count="1" selected="0">
            <x v="178"/>
          </reference>
          <reference field="1" count="1" selected="0">
            <x v="34"/>
          </reference>
          <reference field="8" count="1" selected="0">
            <x v="78"/>
          </reference>
          <reference field="9" count="1">
            <x v="234"/>
          </reference>
        </references>
      </pivotArea>
    </format>
    <format dxfId="4626">
      <pivotArea dataOnly="0" labelOnly="1" outline="0" fieldPosition="0">
        <references count="4">
          <reference field="0" count="1" selected="0">
            <x v="179"/>
          </reference>
          <reference field="1" count="1" selected="0">
            <x v="35"/>
          </reference>
          <reference field="8" count="1" selected="0">
            <x v="74"/>
          </reference>
          <reference field="9" count="1">
            <x v="235"/>
          </reference>
        </references>
      </pivotArea>
    </format>
    <format dxfId="4627">
      <pivotArea dataOnly="0" labelOnly="1" outline="0" fieldPosition="0">
        <references count="4">
          <reference field="0" count="1" selected="0">
            <x v="180"/>
          </reference>
          <reference field="1" count="1" selected="0">
            <x v="36"/>
          </reference>
          <reference field="8" count="1" selected="0">
            <x v="72"/>
          </reference>
          <reference field="9" count="1">
            <x v="236"/>
          </reference>
        </references>
      </pivotArea>
    </format>
    <format dxfId="4628">
      <pivotArea dataOnly="0" labelOnly="1" outline="0" fieldPosition="0">
        <references count="4">
          <reference field="0" count="1" selected="0">
            <x v="181"/>
          </reference>
          <reference field="1" count="1" selected="0">
            <x v="291"/>
          </reference>
          <reference field="8" count="1" selected="0">
            <x v="288"/>
          </reference>
          <reference field="9" count="1">
            <x v="286"/>
          </reference>
        </references>
      </pivotArea>
    </format>
    <format dxfId="4629">
      <pivotArea dataOnly="0" labelOnly="1" outline="0" fieldPosition="0">
        <references count="4">
          <reference field="0" count="1" selected="0">
            <x v="182"/>
          </reference>
          <reference field="1" count="1" selected="0">
            <x v="292"/>
          </reference>
          <reference field="8" count="1" selected="0">
            <x v="287"/>
          </reference>
          <reference field="9" count="1">
            <x v="287"/>
          </reference>
        </references>
      </pivotArea>
    </format>
    <format dxfId="4630">
      <pivotArea dataOnly="0" labelOnly="1" outline="0" fieldPosition="0">
        <references count="4">
          <reference field="0" count="1" selected="0">
            <x v="183"/>
          </reference>
          <reference field="1" count="1" selected="0">
            <x v="269"/>
          </reference>
          <reference field="8" count="1" selected="0">
            <x v="286"/>
          </reference>
          <reference field="9" count="1">
            <x v="291"/>
          </reference>
        </references>
      </pivotArea>
    </format>
    <format dxfId="4631">
      <pivotArea dataOnly="0" labelOnly="1" outline="0" fieldPosition="0">
        <references count="4">
          <reference field="0" count="1" selected="0">
            <x v="184"/>
          </reference>
          <reference field="1" count="1" selected="0">
            <x v="268"/>
          </reference>
          <reference field="8" count="1" selected="0">
            <x v="280"/>
          </reference>
          <reference field="9" count="1">
            <x v="289"/>
          </reference>
        </references>
      </pivotArea>
    </format>
    <format dxfId="4632">
      <pivotArea dataOnly="0" labelOnly="1" outline="0" fieldPosition="0">
        <references count="4">
          <reference field="0" count="1" selected="0">
            <x v="185"/>
          </reference>
          <reference field="1" count="1" selected="0">
            <x v="293"/>
          </reference>
          <reference field="8" count="1" selected="0">
            <x v="271"/>
          </reference>
          <reference field="9" count="1">
            <x v="290"/>
          </reference>
        </references>
      </pivotArea>
    </format>
    <format dxfId="4633">
      <pivotArea dataOnly="0" labelOnly="1" outline="0" fieldPosition="0">
        <references count="4">
          <reference field="0" count="1" selected="0">
            <x v="186"/>
          </reference>
          <reference field="1" count="1" selected="0">
            <x v="85"/>
          </reference>
          <reference field="8" count="1" selected="0">
            <x v="244"/>
          </reference>
          <reference field="9" count="1">
            <x v="206"/>
          </reference>
        </references>
      </pivotArea>
    </format>
    <format dxfId="4634">
      <pivotArea dataOnly="0" labelOnly="1" outline="0" fieldPosition="0">
        <references count="4">
          <reference field="0" count="1" selected="0">
            <x v="187"/>
          </reference>
          <reference field="1" count="1" selected="0">
            <x v="86"/>
          </reference>
          <reference field="8" count="1" selected="0">
            <x v="253"/>
          </reference>
          <reference field="9" count="1">
            <x v="205"/>
          </reference>
        </references>
      </pivotArea>
    </format>
    <format dxfId="4635">
      <pivotArea dataOnly="0" labelOnly="1" outline="0" fieldPosition="0">
        <references count="4">
          <reference field="0" count="1" selected="0">
            <x v="188"/>
          </reference>
          <reference field="1" count="1" selected="0">
            <x v="98"/>
          </reference>
          <reference field="8" count="1" selected="0">
            <x v="19"/>
          </reference>
          <reference field="9" count="1">
            <x v="35"/>
          </reference>
        </references>
      </pivotArea>
    </format>
    <format dxfId="4636">
      <pivotArea dataOnly="0" labelOnly="1" outline="0" fieldPosition="0">
        <references count="4">
          <reference field="0" count="1" selected="0">
            <x v="189"/>
          </reference>
          <reference field="1" count="1" selected="0">
            <x v="97"/>
          </reference>
          <reference field="8" count="1" selected="0">
            <x v="17"/>
          </reference>
          <reference field="9" count="1">
            <x v="36"/>
          </reference>
        </references>
      </pivotArea>
    </format>
    <format dxfId="4637">
      <pivotArea dataOnly="0" labelOnly="1" outline="0" fieldPosition="0">
        <references count="4">
          <reference field="0" count="1" selected="0">
            <x v="190"/>
          </reference>
          <reference field="1" count="1" selected="0">
            <x v="102"/>
          </reference>
          <reference field="8" count="1" selected="0">
            <x v="9"/>
          </reference>
          <reference field="9" count="1">
            <x v="37"/>
          </reference>
        </references>
      </pivotArea>
    </format>
    <format dxfId="4638">
      <pivotArea dataOnly="0" labelOnly="1" outline="0" fieldPosition="0">
        <references count="4">
          <reference field="0" count="1" selected="0">
            <x v="191"/>
          </reference>
          <reference field="1" count="1" selected="0">
            <x v="100"/>
          </reference>
          <reference field="8" count="1" selected="0">
            <x v="8"/>
          </reference>
          <reference field="9" count="1">
            <x v="38"/>
          </reference>
        </references>
      </pivotArea>
    </format>
    <format dxfId="4639">
      <pivotArea dataOnly="0" labelOnly="1" outline="0" fieldPosition="0">
        <references count="4">
          <reference field="0" count="1" selected="0">
            <x v="192"/>
          </reference>
          <reference field="1" count="1" selected="0">
            <x v="104"/>
          </reference>
          <reference field="8" count="1" selected="0">
            <x v="7"/>
          </reference>
          <reference field="9" count="1">
            <x v="39"/>
          </reference>
        </references>
      </pivotArea>
    </format>
    <format dxfId="4640">
      <pivotArea dataOnly="0" labelOnly="1" outline="0" fieldPosition="0">
        <references count="4">
          <reference field="0" count="1" selected="0">
            <x v="193"/>
          </reference>
          <reference field="1" count="1" selected="0">
            <x v="103"/>
          </reference>
          <reference field="8" count="1" selected="0">
            <x v="6"/>
          </reference>
          <reference field="9" count="1">
            <x v="40"/>
          </reference>
        </references>
      </pivotArea>
    </format>
    <format dxfId="4641">
      <pivotArea dataOnly="0" labelOnly="1" outline="0" fieldPosition="0">
        <references count="4">
          <reference field="0" count="1" selected="0">
            <x v="194"/>
          </reference>
          <reference field="1" count="1" selected="0">
            <x v="96"/>
          </reference>
          <reference field="8" count="1" selected="0">
            <x v="5"/>
          </reference>
          <reference field="9" count="1">
            <x v="42"/>
          </reference>
        </references>
      </pivotArea>
    </format>
    <format dxfId="4642">
      <pivotArea dataOnly="0" labelOnly="1" outline="0" fieldPosition="0">
        <references count="4">
          <reference field="0" count="1" selected="0">
            <x v="195"/>
          </reference>
          <reference field="1" count="1" selected="0">
            <x v="101"/>
          </reference>
          <reference field="8" count="1" selected="0">
            <x v="4"/>
          </reference>
          <reference field="9" count="1">
            <x v="43"/>
          </reference>
        </references>
      </pivotArea>
    </format>
    <format dxfId="4643">
      <pivotArea dataOnly="0" labelOnly="1" outline="0" fieldPosition="0">
        <references count="4">
          <reference field="0" count="1" selected="0">
            <x v="196"/>
          </reference>
          <reference field="1" count="1" selected="0">
            <x v="99"/>
          </reference>
          <reference field="8" count="1" selected="0">
            <x v="2"/>
          </reference>
          <reference field="9" count="1">
            <x v="46"/>
          </reference>
        </references>
      </pivotArea>
    </format>
    <format dxfId="4644">
      <pivotArea dataOnly="0" labelOnly="1" outline="0" fieldPosition="0">
        <references count="4">
          <reference field="0" count="1" selected="0">
            <x v="197"/>
          </reference>
          <reference field="1" count="1" selected="0">
            <x v="95"/>
          </reference>
          <reference field="8" count="1" selected="0">
            <x v="3"/>
          </reference>
          <reference field="9" count="1">
            <x v="49"/>
          </reference>
        </references>
      </pivotArea>
    </format>
    <format dxfId="4645">
      <pivotArea dataOnly="0" labelOnly="1" outline="0" fieldPosition="0">
        <references count="4">
          <reference field="0" count="1" selected="0">
            <x v="198"/>
          </reference>
          <reference field="1" count="1" selected="0">
            <x v="116"/>
          </reference>
          <reference field="8" count="1" selected="0">
            <x v="10"/>
          </reference>
          <reference field="9" count="1">
            <x v="56"/>
          </reference>
        </references>
      </pivotArea>
    </format>
    <format dxfId="4646">
      <pivotArea dataOnly="0" labelOnly="1" outline="0" fieldPosition="0">
        <references count="4">
          <reference field="0" count="1" selected="0">
            <x v="199"/>
          </reference>
          <reference field="1" count="1" selected="0">
            <x v="111"/>
          </reference>
          <reference field="8" count="1" selected="0">
            <x v="12"/>
          </reference>
          <reference field="9" count="1">
            <x v="57"/>
          </reference>
        </references>
      </pivotArea>
    </format>
    <format dxfId="4647">
      <pivotArea dataOnly="0" labelOnly="1" outline="0" fieldPosition="0">
        <references count="4">
          <reference field="0" count="1" selected="0">
            <x v="200"/>
          </reference>
          <reference field="1" count="1" selected="0">
            <x v="107"/>
          </reference>
          <reference field="8" count="1" selected="0">
            <x v="11"/>
          </reference>
          <reference field="9" count="1">
            <x v="58"/>
          </reference>
        </references>
      </pivotArea>
    </format>
    <format dxfId="4648">
      <pivotArea dataOnly="0" labelOnly="1" outline="0" fieldPosition="0">
        <references count="4">
          <reference field="0" count="1" selected="0">
            <x v="201"/>
          </reference>
          <reference field="1" count="1" selected="0">
            <x v="108"/>
          </reference>
          <reference field="8" count="1" selected="0">
            <x v="20"/>
          </reference>
          <reference field="9" count="1">
            <x v="59"/>
          </reference>
        </references>
      </pivotArea>
    </format>
    <format dxfId="4649">
      <pivotArea dataOnly="0" labelOnly="1" outline="0" fieldPosition="0">
        <references count="4">
          <reference field="0" count="1" selected="0">
            <x v="202"/>
          </reference>
          <reference field="1" count="1" selected="0">
            <x v="119"/>
          </reference>
          <reference field="8" count="1" selected="0">
            <x v="18"/>
          </reference>
          <reference field="9" count="1">
            <x v="55"/>
          </reference>
        </references>
      </pivotArea>
    </format>
    <format dxfId="4650">
      <pivotArea dataOnly="0" labelOnly="1" outline="0" fieldPosition="0">
        <references count="4">
          <reference field="0" count="1" selected="0">
            <x v="203"/>
          </reference>
          <reference field="1" count="1" selected="0">
            <x v="109"/>
          </reference>
          <reference field="8" count="1" selected="0">
            <x v="21"/>
          </reference>
          <reference field="9" count="1">
            <x v="54"/>
          </reference>
        </references>
      </pivotArea>
    </format>
    <format dxfId="4651">
      <pivotArea dataOnly="0" labelOnly="1" outline="0" fieldPosition="0">
        <references count="4">
          <reference field="0" count="1" selected="0">
            <x v="203"/>
          </reference>
          <reference field="1" count="1" selected="0">
            <x v="120"/>
          </reference>
          <reference field="8" count="1" selected="0">
            <x v="13"/>
          </reference>
          <reference field="9" count="1">
            <x v="21"/>
          </reference>
        </references>
      </pivotArea>
    </format>
    <format dxfId="4652">
      <pivotArea dataOnly="0" labelOnly="1" outline="0" fieldPosition="0">
        <references count="4">
          <reference field="0" count="1" selected="0">
            <x v="204"/>
          </reference>
          <reference field="1" count="1" selected="0">
            <x v="117"/>
          </reference>
          <reference field="8" count="1" selected="0">
            <x v="23"/>
          </reference>
          <reference field="9" count="1">
            <x v="53"/>
          </reference>
        </references>
      </pivotArea>
    </format>
    <format dxfId="4653">
      <pivotArea dataOnly="0" labelOnly="1" outline="0" fieldPosition="0">
        <references count="4">
          <reference field="0" count="1" selected="0">
            <x v="204"/>
          </reference>
          <reference field="1" count="1" selected="0">
            <x v="121"/>
          </reference>
          <reference field="8" count="1" selected="0">
            <x v="15"/>
          </reference>
          <reference field="9" count="1">
            <x v="19"/>
          </reference>
        </references>
      </pivotArea>
    </format>
    <format dxfId="4654">
      <pivotArea dataOnly="0" labelOnly="1" outline="0" fieldPosition="0">
        <references count="4">
          <reference field="0" count="1" selected="0">
            <x v="205"/>
          </reference>
          <reference field="1" count="1" selected="0">
            <x v="118"/>
          </reference>
          <reference field="8" count="1" selected="0">
            <x v="39"/>
          </reference>
          <reference field="9" count="1">
            <x v="51"/>
          </reference>
        </references>
      </pivotArea>
    </format>
    <format dxfId="4655">
      <pivotArea dataOnly="0" labelOnly="1" outline="0" fieldPosition="0">
        <references count="4">
          <reference field="0" count="1" selected="0">
            <x v="205"/>
          </reference>
          <reference field="1" count="1" selected="0">
            <x v="122"/>
          </reference>
          <reference field="8" count="1" selected="0">
            <x v="14"/>
          </reference>
          <reference field="9" count="1">
            <x v="16"/>
          </reference>
        </references>
      </pivotArea>
    </format>
    <format dxfId="4656">
      <pivotArea dataOnly="0" labelOnly="1" outline="0" fieldPosition="0">
        <references count="4">
          <reference field="0" count="1" selected="0">
            <x v="206"/>
          </reference>
          <reference field="1" count="1" selected="0">
            <x v="110"/>
          </reference>
          <reference field="8" count="1" selected="0">
            <x v="42"/>
          </reference>
          <reference field="9" count="1">
            <x v="52"/>
          </reference>
        </references>
      </pivotArea>
    </format>
    <format dxfId="4657">
      <pivotArea dataOnly="0" labelOnly="1" outline="0" fieldPosition="0">
        <references count="4">
          <reference field="0" count="1" selected="0">
            <x v="206"/>
          </reference>
          <reference field="1" count="1" selected="0">
            <x v="123"/>
          </reference>
          <reference field="8" count="1" selected="0">
            <x v="16"/>
          </reference>
          <reference field="9" count="1">
            <x v="15"/>
          </reference>
        </references>
      </pivotArea>
    </format>
    <format dxfId="4658">
      <pivotArea dataOnly="0" labelOnly="1" outline="0" fieldPosition="0">
        <references count="4">
          <reference field="0" count="1" selected="0">
            <x v="207"/>
          </reference>
          <reference field="1" count="1" selected="0">
            <x v="112"/>
          </reference>
          <reference field="8" count="1" selected="0">
            <x v="41"/>
          </reference>
          <reference field="9" count="1">
            <x v="50"/>
          </reference>
        </references>
      </pivotArea>
    </format>
    <format dxfId="4659">
      <pivotArea dataOnly="0" labelOnly="1" outline="0" fieldPosition="0">
        <references count="4">
          <reference field="0" count="1" selected="0">
            <x v="208"/>
          </reference>
          <reference field="1" count="1" selected="0">
            <x v="105"/>
          </reference>
          <reference field="8" count="1" selected="0">
            <x v="58"/>
          </reference>
          <reference field="9" count="1">
            <x v="48"/>
          </reference>
        </references>
      </pivotArea>
    </format>
    <format dxfId="4660">
      <pivotArea dataOnly="0" labelOnly="1" outline="0" fieldPosition="0">
        <references count="4">
          <reference field="0" count="1" selected="0">
            <x v="209"/>
          </reference>
          <reference field="1" count="1" selected="0">
            <x v="113"/>
          </reference>
          <reference field="8" count="1" selected="0">
            <x v="60"/>
          </reference>
          <reference field="9" count="1">
            <x v="47"/>
          </reference>
        </references>
      </pivotArea>
    </format>
    <format dxfId="4661">
      <pivotArea dataOnly="0" labelOnly="1" outline="0" fieldPosition="0">
        <references count="4">
          <reference field="0" count="1" selected="0">
            <x v="210"/>
          </reference>
          <reference field="1" count="1" selected="0">
            <x v="106"/>
          </reference>
          <reference field="8" count="1" selected="0">
            <x v="62"/>
          </reference>
          <reference field="9" count="1">
            <x v="45"/>
          </reference>
        </references>
      </pivotArea>
    </format>
    <format dxfId="4662">
      <pivotArea dataOnly="0" labelOnly="1" outline="0" fieldPosition="0">
        <references count="4">
          <reference field="0" count="1" selected="0">
            <x v="211"/>
          </reference>
          <reference field="1" count="1" selected="0">
            <x v="114"/>
          </reference>
          <reference field="8" count="1" selected="0">
            <x v="61"/>
          </reference>
          <reference field="9" count="1">
            <x v="44"/>
          </reference>
        </references>
      </pivotArea>
    </format>
    <format dxfId="4663">
      <pivotArea dataOnly="0" labelOnly="1" outline="0" fieldPosition="0">
        <references count="4">
          <reference field="0" count="1" selected="0">
            <x v="212"/>
          </reference>
          <reference field="1" count="1" selected="0">
            <x v="115"/>
          </reference>
          <reference field="8" count="1" selected="0">
            <x v="59"/>
          </reference>
          <reference field="9" count="1">
            <x v="41"/>
          </reference>
        </references>
      </pivotArea>
    </format>
    <format dxfId="4664">
      <pivotArea dataOnly="0" labelOnly="1" outline="0" fieldPosition="0">
        <references count="4">
          <reference field="0" count="1" selected="0">
            <x v="213"/>
          </reference>
          <reference field="1" count="1" selected="0">
            <x v="143"/>
          </reference>
          <reference field="8" count="1" selected="0">
            <x v="38"/>
          </reference>
          <reference field="9" count="1">
            <x v="34"/>
          </reference>
        </references>
      </pivotArea>
    </format>
    <format dxfId="4665">
      <pivotArea dataOnly="0" labelOnly="1" outline="0" fieldPosition="0">
        <references count="4">
          <reference field="0" count="1" selected="0">
            <x v="214"/>
          </reference>
          <reference field="1" count="1" selected="0">
            <x v="92"/>
          </reference>
          <reference field="8" count="1" selected="0">
            <x v="26"/>
          </reference>
          <reference field="9" count="1">
            <x v="32"/>
          </reference>
        </references>
      </pivotArea>
    </format>
    <format dxfId="4666">
      <pivotArea dataOnly="0" labelOnly="1" outline="0" fieldPosition="0">
        <references count="4">
          <reference field="0" count="1" selected="0">
            <x v="214"/>
          </reference>
          <reference field="1" count="1" selected="0">
            <x v="144"/>
          </reference>
          <reference field="8" count="1" selected="0">
            <x v="44"/>
          </reference>
          <reference field="9" count="1">
            <x v="27"/>
          </reference>
        </references>
      </pivotArea>
    </format>
    <format dxfId="4667">
      <pivotArea dataOnly="0" labelOnly="1" outline="0" fieldPosition="0">
        <references count="4">
          <reference field="0" count="1" selected="0">
            <x v="215"/>
          </reference>
          <reference field="1" count="1" selected="0">
            <x v="93"/>
          </reference>
          <reference field="8" count="1" selected="0">
            <x v="22"/>
          </reference>
          <reference field="9" count="1">
            <x v="22"/>
          </reference>
        </references>
      </pivotArea>
    </format>
    <format dxfId="4668">
      <pivotArea dataOnly="0" labelOnly="1" outline="0" fieldPosition="0">
        <references count="4">
          <reference field="0" count="1" selected="0">
            <x v="215"/>
          </reference>
          <reference field="1" count="1" selected="0">
            <x v="145"/>
          </reference>
          <reference field="8" count="1" selected="0">
            <x v="48"/>
          </reference>
          <reference field="9" count="1">
            <x v="18"/>
          </reference>
        </references>
      </pivotArea>
    </format>
    <format dxfId="4669">
      <pivotArea dataOnly="0" labelOnly="1" outline="0" fieldPosition="0">
        <references count="4">
          <reference field="0" count="1" selected="0">
            <x v="215"/>
          </reference>
          <reference field="1" count="1" selected="0">
            <x v="146"/>
          </reference>
          <reference field="8" count="1" selected="0">
            <x v="35"/>
          </reference>
          <reference field="9" count="1">
            <x v="29"/>
          </reference>
        </references>
      </pivotArea>
    </format>
    <format dxfId="4670">
      <pivotArea dataOnly="0" labelOnly="1" outline="0" fieldPosition="0">
        <references count="4">
          <reference field="0" count="1" selected="0">
            <x v="216"/>
          </reference>
          <reference field="1" count="1" selected="0">
            <x v="94"/>
          </reference>
          <reference field="8" count="1" selected="0">
            <x v="46"/>
          </reference>
          <reference field="9" count="1">
            <x v="24"/>
          </reference>
        </references>
      </pivotArea>
    </format>
    <format dxfId="4671">
      <pivotArea dataOnly="0" labelOnly="1" outline="0" fieldPosition="0">
        <references count="4">
          <reference field="0" count="1" selected="0">
            <x v="216"/>
          </reference>
          <reference field="1" count="1" selected="0">
            <x v="147"/>
          </reference>
          <reference field="8" count="1" selected="0">
            <x v="32"/>
          </reference>
          <reference field="9" count="1">
            <x v="33"/>
          </reference>
        </references>
      </pivotArea>
    </format>
    <format dxfId="4672">
      <pivotArea dataOnly="0" labelOnly="1" outline="0" fieldPosition="0">
        <references count="4">
          <reference field="0" count="1" selected="0">
            <x v="216"/>
          </reference>
          <reference field="1" count="1" selected="0">
            <x v="288"/>
          </reference>
          <reference field="8" count="1" selected="0">
            <x v="289"/>
          </reference>
          <reference field="9" count="1">
            <x v="285"/>
          </reference>
        </references>
      </pivotArea>
    </format>
    <format dxfId="4673">
      <pivotArea dataOnly="0" labelOnly="1" outline="0" fieldPosition="0">
        <references count="4">
          <reference field="0" count="1" selected="0">
            <x v="217"/>
          </reference>
          <reference field="1" count="1" selected="0">
            <x v="148"/>
          </reference>
          <reference field="8" count="1" selected="0">
            <x v="34"/>
          </reference>
          <reference field="9" count="1">
            <x v="31"/>
          </reference>
        </references>
      </pivotArea>
    </format>
    <format dxfId="4674">
      <pivotArea dataOnly="0" labelOnly="1" outline="0" fieldPosition="0">
        <references count="4">
          <reference field="0" count="1" selected="0">
            <x v="217"/>
          </reference>
          <reference field="1" count="1" selected="0">
            <x v="289"/>
          </reference>
          <reference field="8" count="1" selected="0">
            <x v="290"/>
          </reference>
          <reference field="9" count="1">
            <x v="283"/>
          </reference>
        </references>
      </pivotArea>
    </format>
    <format dxfId="4675">
      <pivotArea dataOnly="0" labelOnly="1" outline="0" fieldPosition="0">
        <references count="4">
          <reference field="0" count="1" selected="0">
            <x v="218"/>
          </reference>
          <reference field="1" count="1" selected="0">
            <x v="290"/>
          </reference>
          <reference field="8" count="1" selected="0">
            <x v="291"/>
          </reference>
          <reference field="9" count="1">
            <x v="284"/>
          </reference>
        </references>
      </pivotArea>
    </format>
    <format dxfId="4676">
      <pivotArea dataOnly="0" labelOnly="1" outline="0" fieldPosition="0">
        <references count="4">
          <reference field="0" count="1" selected="0">
            <x v="219"/>
          </reference>
          <reference field="1" count="1" selected="0">
            <x v="17"/>
          </reference>
          <reference field="8" count="1" selected="0">
            <x v="162"/>
          </reference>
          <reference field="9" count="1">
            <x v="90"/>
          </reference>
        </references>
      </pivotArea>
    </format>
    <format dxfId="4677">
      <pivotArea dataOnly="0" labelOnly="1" outline="0" fieldPosition="0">
        <references count="4">
          <reference field="0" count="1" selected="0">
            <x v="220"/>
          </reference>
          <reference field="1" count="1" selected="0">
            <x v="22"/>
          </reference>
          <reference field="8" count="1" selected="0">
            <x v="164"/>
          </reference>
          <reference field="9" count="1">
            <x v="89"/>
          </reference>
        </references>
      </pivotArea>
    </format>
    <format dxfId="4678">
      <pivotArea dataOnly="0" labelOnly="1" outline="0" fieldPosition="0">
        <references count="4">
          <reference field="0" count="1" selected="0">
            <x v="221"/>
          </reference>
          <reference field="1" count="1" selected="0">
            <x v="23"/>
          </reference>
          <reference field="8" count="1" selected="0">
            <x v="165"/>
          </reference>
          <reference field="9" count="1">
            <x v="88"/>
          </reference>
        </references>
      </pivotArea>
    </format>
    <format dxfId="4679">
      <pivotArea dataOnly="0" labelOnly="1" outline="0" fieldPosition="0">
        <references count="4">
          <reference field="0" count="1" selected="0">
            <x v="222"/>
          </reference>
          <reference field="1" count="1" selected="0">
            <x v="24"/>
          </reference>
          <reference field="8" count="1" selected="0">
            <x v="166"/>
          </reference>
          <reference field="9" count="1">
            <x v="87"/>
          </reference>
        </references>
      </pivotArea>
    </format>
    <format dxfId="4680">
      <pivotArea dataOnly="0" labelOnly="1" outline="0" fieldPosition="0">
        <references count="4">
          <reference field="0" count="1" selected="0">
            <x v="223"/>
          </reference>
          <reference field="1" count="1" selected="0">
            <x v="25"/>
          </reference>
          <reference field="8" count="1" selected="0">
            <x v="167"/>
          </reference>
          <reference field="9" count="1">
            <x v="86"/>
          </reference>
        </references>
      </pivotArea>
    </format>
    <format dxfId="4681">
      <pivotArea dataOnly="0" labelOnly="1" outline="0" fieldPosition="0">
        <references count="4">
          <reference field="0" count="1" selected="0">
            <x v="224"/>
          </reference>
          <reference field="1" count="1" selected="0">
            <x v="26"/>
          </reference>
          <reference field="8" count="1" selected="0">
            <x v="169"/>
          </reference>
          <reference field="9" count="1">
            <x v="85"/>
          </reference>
        </references>
      </pivotArea>
    </format>
    <format dxfId="4682">
      <pivotArea dataOnly="0" labelOnly="1" outline="0" fieldPosition="0">
        <references count="4">
          <reference field="0" count="1" selected="0">
            <x v="225"/>
          </reference>
          <reference field="1" count="1" selected="0">
            <x v="27"/>
          </reference>
          <reference field="8" count="1" selected="0">
            <x v="170"/>
          </reference>
          <reference field="9" count="1">
            <x v="84"/>
          </reference>
        </references>
      </pivotArea>
    </format>
    <format dxfId="4683">
      <pivotArea dataOnly="0" labelOnly="1" outline="0" fieldPosition="0">
        <references count="4">
          <reference field="0" count="1" selected="0">
            <x v="226"/>
          </reference>
          <reference field="1" count="1" selected="0">
            <x v="28"/>
          </reference>
          <reference field="8" count="1" selected="0">
            <x v="174"/>
          </reference>
          <reference field="9" count="1">
            <x v="80"/>
          </reference>
        </references>
      </pivotArea>
    </format>
    <format dxfId="4684">
      <pivotArea dataOnly="0" labelOnly="1" outline="0" fieldPosition="0">
        <references count="4">
          <reference field="0" count="1" selected="0">
            <x v="227"/>
          </reference>
          <reference field="1" count="1" selected="0">
            <x v="29"/>
          </reference>
          <reference field="8" count="1" selected="0">
            <x v="176"/>
          </reference>
          <reference field="9" count="1">
            <x v="68"/>
          </reference>
        </references>
      </pivotArea>
    </format>
    <format dxfId="4685">
      <pivotArea dataOnly="0" labelOnly="1" outline="0" fieldPosition="0">
        <references count="4">
          <reference field="0" count="1" selected="0">
            <x v="228"/>
          </reference>
          <reference field="1" count="1" selected="0">
            <x v="18"/>
          </reference>
          <reference field="8" count="1" selected="0">
            <x v="178"/>
          </reference>
          <reference field="9" count="1">
            <x v="65"/>
          </reference>
        </references>
      </pivotArea>
    </format>
    <format dxfId="4686">
      <pivotArea dataOnly="0" labelOnly="1" outline="0" fieldPosition="0">
        <references count="4">
          <reference field="0" count="1" selected="0">
            <x v="229"/>
          </reference>
          <reference field="1" count="1" selected="0">
            <x v="19"/>
          </reference>
          <reference field="8" count="1" selected="0">
            <x v="179"/>
          </reference>
          <reference field="9" count="1">
            <x v="64"/>
          </reference>
        </references>
      </pivotArea>
    </format>
    <format dxfId="4687">
      <pivotArea dataOnly="0" labelOnly="1" outline="0" fieldPosition="0">
        <references count="4">
          <reference field="0" count="1" selected="0">
            <x v="230"/>
          </reference>
          <reference field="1" count="1" selected="0">
            <x v="20"/>
          </reference>
          <reference field="8" count="1" selected="0">
            <x v="177"/>
          </reference>
          <reference field="9" count="1">
            <x v="66"/>
          </reference>
        </references>
      </pivotArea>
    </format>
    <format dxfId="4688">
      <pivotArea dataOnly="0" labelOnly="1" outline="0" fieldPosition="0">
        <references count="4">
          <reference field="0" count="1" selected="0">
            <x v="231"/>
          </reference>
          <reference field="1" count="1" selected="0">
            <x v="21"/>
          </reference>
          <reference field="8" count="1" selected="0">
            <x v="180"/>
          </reference>
          <reference field="9" count="1">
            <x v="63"/>
          </reference>
        </references>
      </pivotArea>
    </format>
    <format dxfId="4689">
      <pivotArea dataOnly="0" labelOnly="1" outline="0" fieldPosition="0">
        <references count="4">
          <reference field="0" count="1" selected="0">
            <x v="232"/>
          </reference>
          <reference field="1" count="1" selected="0">
            <x v="124"/>
          </reference>
          <reference field="8" count="1" selected="0">
            <x v="28"/>
          </reference>
          <reference field="9" count="1">
            <x v="30"/>
          </reference>
        </references>
      </pivotArea>
    </format>
    <format dxfId="4690">
      <pivotArea dataOnly="0" labelOnly="1" outline="0" fieldPosition="0">
        <references count="4">
          <reference field="0" count="1" selected="0">
            <x v="233"/>
          </reference>
          <reference field="1" count="1" selected="0">
            <x v="125"/>
          </reference>
          <reference field="8" count="1" selected="0">
            <x v="37"/>
          </reference>
          <reference field="9" count="1">
            <x v="0"/>
          </reference>
        </references>
      </pivotArea>
    </format>
    <format dxfId="4691">
      <pivotArea dataOnly="0" labelOnly="1" outline="0" fieldPosition="0">
        <references count="4">
          <reference field="0" count="1" selected="0">
            <x v="234"/>
          </reference>
          <reference field="1" count="1" selected="0">
            <x v="126"/>
          </reference>
          <reference field="8" count="1" selected="0">
            <x v="40"/>
          </reference>
          <reference field="9" count="1">
            <x v="5"/>
          </reference>
        </references>
      </pivotArea>
    </format>
    <format dxfId="4692">
      <pivotArea dataOnly="0" labelOnly="1" outline="0" fieldPosition="0">
        <references count="4">
          <reference field="0" count="1" selected="0">
            <x v="235"/>
          </reference>
          <reference field="1" count="1" selected="0">
            <x v="127"/>
          </reference>
          <reference field="8" count="1" selected="0">
            <x v="43"/>
          </reference>
          <reference field="9" count="1">
            <x v="7"/>
          </reference>
        </references>
      </pivotArea>
    </format>
    <format dxfId="4693">
      <pivotArea dataOnly="0" labelOnly="1" outline="0" fieldPosition="0">
        <references count="4">
          <reference field="0" count="1" selected="0">
            <x v="236"/>
          </reference>
          <reference field="1" count="1" selected="0">
            <x v="128"/>
          </reference>
          <reference field="8" count="1" selected="0">
            <x v="45"/>
          </reference>
          <reference field="9" count="1">
            <x v="8"/>
          </reference>
        </references>
      </pivotArea>
    </format>
    <format dxfId="4694">
      <pivotArea dataOnly="0" labelOnly="1" outline="0" fieldPosition="0">
        <references count="4">
          <reference field="0" count="1" selected="0">
            <x v="237"/>
          </reference>
          <reference field="1" count="1" selected="0">
            <x v="129"/>
          </reference>
          <reference field="8" count="1" selected="0">
            <x v="47"/>
          </reference>
          <reference field="9" count="1">
            <x v="9"/>
          </reference>
        </references>
      </pivotArea>
    </format>
    <format dxfId="4695">
      <pivotArea dataOnly="0" labelOnly="1" outline="0" fieldPosition="0">
        <references count="4">
          <reference field="0" count="1" selected="0">
            <x v="238"/>
          </reference>
          <reference field="1" count="1" selected="0">
            <x v="130"/>
          </reference>
          <reference field="8" count="1" selected="0">
            <x v="49"/>
          </reference>
          <reference field="9" count="1">
            <x v="2"/>
          </reference>
        </references>
      </pivotArea>
    </format>
    <format dxfId="4696">
      <pivotArea dataOnly="0" labelOnly="1" outline="0" fieldPosition="0">
        <references count="4">
          <reference field="0" count="1" selected="0">
            <x v="239"/>
          </reference>
          <reference field="1" count="1" selected="0">
            <x v="131"/>
          </reference>
          <reference field="8" count="1" selected="0">
            <x v="50"/>
          </reference>
          <reference field="9" count="1">
            <x v="1"/>
          </reference>
        </references>
      </pivotArea>
    </format>
    <format dxfId="4697">
      <pivotArea dataOnly="0" labelOnly="1" outline="0" fieldPosition="0">
        <references count="4">
          <reference field="0" count="1" selected="0">
            <x v="240"/>
          </reference>
          <reference field="1" count="1" selected="0">
            <x v="132"/>
          </reference>
          <reference field="8" count="1" selected="0">
            <x v="53"/>
          </reference>
          <reference field="9" count="1">
            <x v="3"/>
          </reference>
        </references>
      </pivotArea>
    </format>
    <format dxfId="4698">
      <pivotArea dataOnly="0" labelOnly="1" outline="0" fieldPosition="0">
        <references count="4">
          <reference field="0" count="1" selected="0">
            <x v="241"/>
          </reference>
          <reference field="1" count="1" selected="0">
            <x v="133"/>
          </reference>
          <reference field="8" count="1" selected="0">
            <x v="52"/>
          </reference>
          <reference field="9" count="1">
            <x v="4"/>
          </reference>
        </references>
      </pivotArea>
    </format>
    <format dxfId="4699">
      <pivotArea dataOnly="0" labelOnly="1" outline="0" fieldPosition="0">
        <references count="4">
          <reference field="0" count="1" selected="0">
            <x v="242"/>
          </reference>
          <reference field="1" count="1" selected="0">
            <x v="134"/>
          </reference>
          <reference field="8" count="1" selected="0">
            <x v="55"/>
          </reference>
          <reference field="9" count="1">
            <x v="6"/>
          </reference>
        </references>
      </pivotArea>
    </format>
    <format dxfId="4700">
      <pivotArea dataOnly="0" labelOnly="1" outline="0" fieldPosition="0">
        <references count="4">
          <reference field="0" count="1" selected="0">
            <x v="243"/>
          </reference>
          <reference field="1" count="1" selected="0">
            <x v="135"/>
          </reference>
          <reference field="8" count="1" selected="0">
            <x v="29"/>
          </reference>
          <reference field="9" count="1">
            <x v="28"/>
          </reference>
        </references>
      </pivotArea>
    </format>
    <format dxfId="4701">
      <pivotArea dataOnly="0" labelOnly="1" outline="0" fieldPosition="0">
        <references count="4">
          <reference field="0" count="1" selected="0">
            <x v="244"/>
          </reference>
          <reference field="1" count="1" selected="0">
            <x v="136"/>
          </reference>
          <reference field="8" count="1" selected="0">
            <x v="24"/>
          </reference>
          <reference field="9" count="1">
            <x v="26"/>
          </reference>
        </references>
      </pivotArea>
    </format>
    <format dxfId="4702">
      <pivotArea dataOnly="0" labelOnly="1" outline="0" fieldPosition="0">
        <references count="4">
          <reference field="0" count="1" selected="0">
            <x v="245"/>
          </reference>
          <reference field="1" count="1" selected="0">
            <x v="137"/>
          </reference>
          <reference field="8" count="1" selected="0">
            <x v="25"/>
          </reference>
          <reference field="9" count="1">
            <x v="25"/>
          </reference>
        </references>
      </pivotArea>
    </format>
    <format dxfId="4703">
      <pivotArea dataOnly="0" labelOnly="1" outline="0" fieldPosition="0">
        <references count="4">
          <reference field="0" count="1" selected="0">
            <x v="246"/>
          </reference>
          <reference field="1" count="1" selected="0">
            <x v="138"/>
          </reference>
          <reference field="8" count="1" selected="0">
            <x v="27"/>
          </reference>
          <reference field="9" count="1">
            <x v="23"/>
          </reference>
        </references>
      </pivotArea>
    </format>
    <format dxfId="4704">
      <pivotArea dataOnly="0" labelOnly="1" outline="0" fieldPosition="0">
        <references count="4">
          <reference field="0" count="1" selected="0">
            <x v="247"/>
          </reference>
          <reference field="1" count="1" selected="0">
            <x v="139"/>
          </reference>
          <reference field="8" count="1" selected="0">
            <x v="30"/>
          </reference>
          <reference field="9" count="1">
            <x v="20"/>
          </reference>
        </references>
      </pivotArea>
    </format>
    <format dxfId="4705">
      <pivotArea dataOnly="0" labelOnly="1" outline="0" fieldPosition="0">
        <references count="4">
          <reference field="0" count="1" selected="0">
            <x v="248"/>
          </reference>
          <reference field="1" count="1" selected="0">
            <x v="140"/>
          </reference>
          <reference field="8" count="1" selected="0">
            <x v="31"/>
          </reference>
          <reference field="9" count="1">
            <x v="13"/>
          </reference>
        </references>
      </pivotArea>
    </format>
    <format dxfId="4706">
      <pivotArea dataOnly="0" labelOnly="1" outline="0" fieldPosition="0">
        <references count="4">
          <reference field="0" count="1" selected="0">
            <x v="249"/>
          </reference>
          <reference field="1" count="1" selected="0">
            <x v="141"/>
          </reference>
          <reference field="8" count="1" selected="0">
            <x v="33"/>
          </reference>
          <reference field="9" count="1">
            <x v="10"/>
          </reference>
        </references>
      </pivotArea>
    </format>
    <format dxfId="4707">
      <pivotArea dataOnly="0" labelOnly="1" outline="0" fieldPosition="0">
        <references count="4">
          <reference field="0" count="1" selected="0">
            <x v="250"/>
          </reference>
          <reference field="1" count="1" selected="0">
            <x v="142"/>
          </reference>
          <reference field="8" count="1" selected="0">
            <x v="36"/>
          </reference>
          <reference field="9" count="1">
            <x v="1"/>
          </reference>
        </references>
      </pivotArea>
    </format>
    <format dxfId="4708">
      <pivotArea dataOnly="0" labelOnly="1" outline="0" fieldPosition="0">
        <references count="4">
          <reference field="0" count="1" selected="0">
            <x v="251"/>
          </reference>
          <reference field="1" count="1" selected="0">
            <x v="157"/>
          </reference>
          <reference field="8" count="1" selected="0">
            <x v="104"/>
          </reference>
          <reference field="9" count="1">
            <x v="271"/>
          </reference>
        </references>
      </pivotArea>
    </format>
    <format dxfId="4709">
      <pivotArea dataOnly="0" labelOnly="1" outline="0" fieldPosition="0">
        <references count="4">
          <reference field="0" count="1" selected="0">
            <x v="252"/>
          </reference>
          <reference field="1" count="1" selected="0">
            <x v="166"/>
          </reference>
          <reference field="8" count="1" selected="0">
            <x v="123"/>
          </reference>
          <reference field="9" count="1">
            <x v="270"/>
          </reference>
        </references>
      </pivotArea>
    </format>
    <format dxfId="4710">
      <pivotArea dataOnly="0" labelOnly="1" outline="0" fieldPosition="0">
        <references count="4">
          <reference field="0" count="1" selected="0">
            <x v="253"/>
          </reference>
          <reference field="1" count="1" selected="0">
            <x v="177"/>
          </reference>
          <reference field="8" count="1" selected="0">
            <x v="125"/>
          </reference>
          <reference field="9" count="1">
            <x v="268"/>
          </reference>
        </references>
      </pivotArea>
    </format>
    <format dxfId="4711">
      <pivotArea dataOnly="0" labelOnly="1" outline="0" fieldPosition="0">
        <references count="4">
          <reference field="0" count="1" selected="0">
            <x v="254"/>
          </reference>
          <reference field="1" count="1" selected="0">
            <x v="182"/>
          </reference>
          <reference field="8" count="1" selected="0">
            <x v="128"/>
          </reference>
          <reference field="9" count="1">
            <x v="267"/>
          </reference>
        </references>
      </pivotArea>
    </format>
    <format dxfId="4712">
      <pivotArea dataOnly="0" labelOnly="1" outline="0" fieldPosition="0">
        <references count="4">
          <reference field="0" count="1" selected="0">
            <x v="255"/>
          </reference>
          <reference field="1" count="1" selected="0">
            <x v="183"/>
          </reference>
          <reference field="8" count="1" selected="0">
            <x v="130"/>
          </reference>
          <reference field="9" count="1">
            <x v="266"/>
          </reference>
        </references>
      </pivotArea>
    </format>
    <format dxfId="4713">
      <pivotArea dataOnly="0" labelOnly="1" outline="0" fieldPosition="0">
        <references count="4">
          <reference field="0" count="1" selected="0">
            <x v="256"/>
          </reference>
          <reference field="1" count="1" selected="0">
            <x v="184"/>
          </reference>
          <reference field="8" count="1" selected="0">
            <x v="138"/>
          </reference>
          <reference field="9" count="1">
            <x v="261"/>
          </reference>
        </references>
      </pivotArea>
    </format>
    <format dxfId="4714">
      <pivotArea dataOnly="0" labelOnly="1" outline="0" fieldPosition="0">
        <references count="4">
          <reference field="0" count="1" selected="0">
            <x v="257"/>
          </reference>
          <reference field="1" count="1" selected="0">
            <x v="185"/>
          </reference>
          <reference field="8" count="1" selected="0">
            <x v="149"/>
          </reference>
          <reference field="9" count="1">
            <x v="253"/>
          </reference>
        </references>
      </pivotArea>
    </format>
    <format dxfId="4715">
      <pivotArea dataOnly="0" labelOnly="1" outline="0" fieldPosition="0">
        <references count="4">
          <reference field="0" count="1" selected="0">
            <x v="258"/>
          </reference>
          <reference field="1" count="1" selected="0">
            <x v="186"/>
          </reference>
          <reference field="8" count="1" selected="0">
            <x v="163"/>
          </reference>
          <reference field="9" count="1">
            <x v="243"/>
          </reference>
        </references>
      </pivotArea>
    </format>
    <format dxfId="4716">
      <pivotArea dataOnly="0" labelOnly="1" outline="0" fieldPosition="0">
        <references count="4">
          <reference field="0" count="1" selected="0">
            <x v="259"/>
          </reference>
          <reference field="1" count="1" selected="0">
            <x v="187"/>
          </reference>
          <reference field="8" count="1" selected="0">
            <x v="158"/>
          </reference>
          <reference field="9" count="1">
            <x v="244"/>
          </reference>
        </references>
      </pivotArea>
    </format>
    <format dxfId="4717">
      <pivotArea dataOnly="0" labelOnly="1" outline="0" fieldPosition="0">
        <references count="4">
          <reference field="0" count="1" selected="0">
            <x v="260"/>
          </reference>
          <reference field="1" count="1" selected="0">
            <x v="188"/>
          </reference>
          <reference field="8" count="1" selected="0">
            <x v="156"/>
          </reference>
          <reference field="9" count="1">
            <x v="245"/>
          </reference>
        </references>
      </pivotArea>
    </format>
    <format dxfId="4718">
      <pivotArea dataOnly="0" labelOnly="1" outline="0" fieldPosition="0">
        <references count="4">
          <reference field="0" count="1" selected="0">
            <x v="261"/>
          </reference>
          <reference field="1" count="1" selected="0">
            <x v="167"/>
          </reference>
          <reference field="8" count="1" selected="0">
            <x v="148"/>
          </reference>
          <reference field="9" count="1">
            <x v="246"/>
          </reference>
        </references>
      </pivotArea>
    </format>
    <format dxfId="4719">
      <pivotArea dataOnly="0" labelOnly="1" outline="0" fieldPosition="0">
        <references count="4">
          <reference field="0" count="1" selected="0">
            <x v="262"/>
          </reference>
          <reference field="1" count="1" selected="0">
            <x v="168"/>
          </reference>
          <reference field="8" count="1" selected="0">
            <x v="146"/>
          </reference>
          <reference field="9" count="1">
            <x v="249"/>
          </reference>
        </references>
      </pivotArea>
    </format>
    <format dxfId="4720">
      <pivotArea dataOnly="0" labelOnly="1" outline="0" fieldPosition="0">
        <references count="4">
          <reference field="0" count="1" selected="0">
            <x v="263"/>
          </reference>
          <reference field="1" count="1" selected="0">
            <x v="169"/>
          </reference>
          <reference field="8" count="1" selected="0">
            <x v="144"/>
          </reference>
          <reference field="9" count="1">
            <x v="251"/>
          </reference>
        </references>
      </pivotArea>
    </format>
    <format dxfId="4721">
      <pivotArea dataOnly="0" labelOnly="1" outline="0" fieldPosition="0">
        <references count="4">
          <reference field="0" count="1" selected="0">
            <x v="264"/>
          </reference>
          <reference field="1" count="1" selected="0">
            <x v="170"/>
          </reference>
          <reference field="8" count="1" selected="0">
            <x v="142"/>
          </reference>
          <reference field="9" count="1">
            <x v="252"/>
          </reference>
        </references>
      </pivotArea>
    </format>
    <format dxfId="4722">
      <pivotArea dataOnly="0" labelOnly="1" outline="0" fieldPosition="0">
        <references count="4">
          <reference field="0" count="1" selected="0">
            <x v="265"/>
          </reference>
          <reference field="1" count="1" selected="0">
            <x v="171"/>
          </reference>
          <reference field="8" count="1" selected="0">
            <x v="140"/>
          </reference>
          <reference field="9" count="1">
            <x v="255"/>
          </reference>
        </references>
      </pivotArea>
    </format>
    <format dxfId="4723">
      <pivotArea dataOnly="0" labelOnly="1" outline="0" fieldPosition="0">
        <references count="4">
          <reference field="0" count="1" selected="0">
            <x v="266"/>
          </reference>
          <reference field="1" count="1" selected="0">
            <x v="172"/>
          </reference>
          <reference field="8" count="1" selected="0">
            <x v="136"/>
          </reference>
          <reference field="9" count="1">
            <x v="256"/>
          </reference>
        </references>
      </pivotArea>
    </format>
    <format dxfId="4724">
      <pivotArea dataOnly="0" labelOnly="1" outline="0" fieldPosition="0">
        <references count="4">
          <reference field="0" count="1" selected="0">
            <x v="267"/>
          </reference>
          <reference field="1" count="1" selected="0">
            <x v="173"/>
          </reference>
          <reference field="8" count="1" selected="0">
            <x v="134"/>
          </reference>
          <reference field="9" count="1">
            <x v="257"/>
          </reference>
        </references>
      </pivotArea>
    </format>
    <format dxfId="4725">
      <pivotArea dataOnly="0" labelOnly="1" outline="0" fieldPosition="0">
        <references count="4">
          <reference field="0" count="1" selected="0">
            <x v="268"/>
          </reference>
          <reference field="1" count="1" selected="0">
            <x v="174"/>
          </reference>
          <reference field="8" count="1" selected="0">
            <x v="133"/>
          </reference>
          <reference field="9" count="1">
            <x v="259"/>
          </reference>
        </references>
      </pivotArea>
    </format>
    <format dxfId="4726">
      <pivotArea dataOnly="0" labelOnly="1" outline="0" fieldPosition="0">
        <references count="4">
          <reference field="0" count="1" selected="0">
            <x v="269"/>
          </reference>
          <reference field="1" count="1" selected="0">
            <x v="175"/>
          </reference>
          <reference field="8" count="1" selected="0">
            <x v="131"/>
          </reference>
          <reference field="9" count="1">
            <x v="260"/>
          </reference>
        </references>
      </pivotArea>
    </format>
    <format dxfId="4727">
      <pivotArea dataOnly="0" labelOnly="1" outline="0" fieldPosition="0">
        <references count="4">
          <reference field="0" count="1" selected="0">
            <x v="270"/>
          </reference>
          <reference field="1" count="1" selected="0">
            <x v="176"/>
          </reference>
          <reference field="8" count="1" selected="0">
            <x v="127"/>
          </reference>
          <reference field="9" count="1">
            <x v="262"/>
          </reference>
        </references>
      </pivotArea>
    </format>
    <format dxfId="4728">
      <pivotArea dataOnly="0" labelOnly="1" outline="0" fieldPosition="0">
        <references count="4">
          <reference field="0" count="1" selected="0">
            <x v="271"/>
          </reference>
          <reference field="1" count="1" selected="0">
            <x v="178"/>
          </reference>
          <reference field="8" count="1" selected="0">
            <x v="124"/>
          </reference>
          <reference field="9" count="1">
            <x v="263"/>
          </reference>
        </references>
      </pivotArea>
    </format>
    <format dxfId="4729">
      <pivotArea dataOnly="0" labelOnly="1" outline="0" fieldPosition="0">
        <references count="4">
          <reference field="0" count="1" selected="0">
            <x v="272"/>
          </reference>
          <reference field="1" count="1" selected="0">
            <x v="179"/>
          </reference>
          <reference field="8" count="1" selected="0">
            <x v="122"/>
          </reference>
          <reference field="9" count="1">
            <x v="265"/>
          </reference>
        </references>
      </pivotArea>
    </format>
    <format dxfId="4730">
      <pivotArea dataOnly="0" labelOnly="1" outline="0" fieldPosition="0">
        <references count="4">
          <reference field="0" count="1" selected="0">
            <x v="273"/>
          </reference>
          <reference field="1" count="1" selected="0">
            <x v="180"/>
          </reference>
          <reference field="8" count="1" selected="0">
            <x v="120"/>
          </reference>
          <reference field="9" count="1">
            <x v="264"/>
          </reference>
        </references>
      </pivotArea>
    </format>
    <format dxfId="4731">
      <pivotArea dataOnly="0" labelOnly="1" outline="0" fieldPosition="0">
        <references count="4">
          <reference field="0" count="1" selected="0">
            <x v="274"/>
          </reference>
          <reference field="1" count="1" selected="0">
            <x v="158"/>
          </reference>
          <reference field="8" count="1" selected="0">
            <x v="115"/>
          </reference>
          <reference field="9" count="1">
            <x v="269"/>
          </reference>
        </references>
      </pivotArea>
    </format>
    <format dxfId="4732">
      <pivotArea dataOnly="0" labelOnly="1" outline="0" fieldPosition="0">
        <references count="4">
          <reference field="0" count="1" selected="0">
            <x v="275"/>
          </reference>
          <reference field="1" count="1" selected="0">
            <x v="181"/>
          </reference>
          <reference field="8" count="1" selected="0">
            <x v="132"/>
          </reference>
          <reference field="9" count="1">
            <x v="258"/>
          </reference>
        </references>
      </pivotArea>
    </format>
    <format dxfId="2848">
      <pivotArea dataOnly="0" labelOnly="1" outline="0" fieldPosition="0">
        <references count="1">
          <reference field="0" count="2">
            <x v="276"/>
            <x v="277"/>
          </reference>
        </references>
      </pivotArea>
    </format>
    <format dxfId="2847">
      <pivotArea dataOnly="0" labelOnly="1" outline="0" fieldPosition="0">
        <references count="1">
          <reference field="0" count="2">
            <x v="276"/>
            <x v="277"/>
          </reference>
        </references>
      </pivotArea>
    </format>
    <format dxfId="2846">
      <pivotArea dataOnly="0" labelOnly="1" outline="0" fieldPosition="0">
        <references count="1">
          <reference field="0" count="2">
            <x v="276"/>
            <x v="27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Code_full" sourceName="RegionCode_full">
  <pivotTables>
    <pivotTable tabId="8" name="PivotTable6"/>
  </pivotTables>
  <data>
    <tabular pivotCacheId="1" showMissing="0" crossFilter="none">
      <items count="12">
        <i x="5" s="1"/>
        <i x="8" s="1"/>
        <i x="9" s="1"/>
        <i x="6" s="1"/>
        <i x="10" s="1"/>
        <i x="3" s="1"/>
        <i x="11" s="1"/>
        <i x="4" s="1"/>
        <i x="0" s="1"/>
        <i x="2" s="1"/>
        <i x="7"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regionCode_full" sourceName="SubregionCode_full">
  <pivotTables>
    <pivotTable tabId="8" name="PivotTable6"/>
  </pivotTables>
  <data>
    <tabular pivotCacheId="1" showMissing="0" crossFilter="showItemsWithNoData">
      <items count="34">
        <i x="9" s="1"/>
        <i x="16" s="1"/>
        <i x="31" s="1"/>
        <i x="26" s="1"/>
        <i x="11" s="1"/>
        <i x="10" s="1"/>
        <i x="25" s="1"/>
        <i x="14" s="1"/>
        <i x="13" s="1"/>
        <i x="19" s="1"/>
        <i x="8" s="1"/>
        <i x="22" s="1"/>
        <i x="21" s="1"/>
        <i x="30" s="1"/>
        <i x="24" s="1"/>
        <i x="3" s="1"/>
        <i x="12" s="1"/>
        <i x="5" s="1"/>
        <i x="32" s="1"/>
        <i x="17" s="1"/>
        <i x="20" s="1"/>
        <i x="15" s="1"/>
        <i x="7" s="1"/>
        <i x="0" s="1"/>
        <i x="28" s="1"/>
        <i x="6" s="1"/>
        <i x="4" s="1"/>
        <i x="18" s="1"/>
        <i x="2" s="1"/>
        <i x="23" s="1"/>
        <i x="27" s="1"/>
        <i x="1" s="1"/>
        <i x="29" s="1"/>
        <i x="3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Code_full" cache="Slicer_RegionCode_full" caption="Region" columnCount="4" style="SlicerStyleLight5" rowHeight="241300"/>
  <slicer name="SubregionCode_full" cache="Slicer_SubregionCode_full" caption="Subregion" columnCount="7" style="SlicerStyleLight6" rowHeight="241300"/>
</slicers>
</file>

<file path=xl/tables/table1.xml><?xml version="1.0" encoding="utf-8"?>
<table xmlns="http://schemas.openxmlformats.org/spreadsheetml/2006/main" id="1" name="Table1" displayName="Table1" ref="A4:N300" totalsRowShown="0" headerRowDxfId="4749" headerRowBorderDxfId="4748" tableBorderDxfId="4747" totalsRowBorderDxfId="4746">
  <autoFilter ref="A4:N300"/>
  <sortState ref="A5:M298">
    <sortCondition ref="A4:A298"/>
  </sortState>
  <tableColumns count="14">
    <tableColumn id="1" name="Point_#" dataDxfId="4745"/>
    <tableColumn id="2" name="Name" dataDxfId="4742"/>
    <tableColumn id="3" name="Subregion" dataDxfId="4741" dataCellStyle="Normal 2"/>
    <tableColumn id="15" name="Subregion_full" dataDxfId="4734" dataCellStyle="Normal 2"/>
    <tableColumn id="16" name="Subrecioncode_full" dataDxfId="4733" dataCellStyle="Normal 2">
      <calculatedColumnFormula>VLOOKUP(Table1[[#This Row],[Subregion]],$O$6:$P$40,2,0)</calculatedColumnFormula>
    </tableColumn>
    <tableColumn id="17" name="SubregionCode_full" dataDxfId="4740" dataCellStyle="Normal 2"/>
    <tableColumn id="4" name="Region Code" dataDxfId="4739" dataCellStyle="Normal 2"/>
    <tableColumn id="14" name="RegionCode_full" dataDxfId="4738" dataCellStyle="Normal 2"/>
    <tableColumn id="5" name="Latitude" dataDxfId="4737" dataCellStyle="Normal 2"/>
    <tableColumn id="6" name="Longitude" dataDxfId="4735" dataCellStyle="Normal 2"/>
    <tableColumn id="7" name="Flow (Y/N/SW/X)" dataDxfId="4736"/>
    <tableColumn id="8" name="Comments" dataDxfId="4744"/>
    <tableColumn id="9" name="Photo? _x000a_(Y/N)" dataDxfId="4743"/>
    <tableColumn id="12" name="Recorded with app? (Y/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4"/>
  <sheetViews>
    <sheetView tabSelected="1" workbookViewId="0">
      <selection activeCell="M30" sqref="M30"/>
    </sheetView>
  </sheetViews>
  <sheetFormatPr defaultRowHeight="15" x14ac:dyDescent="0.25"/>
  <cols>
    <col min="1" max="1" width="8.140625" customWidth="1"/>
    <col min="2" max="2" width="49.5703125" bestFit="1" customWidth="1"/>
    <col min="3" max="3" width="9.140625" style="64"/>
    <col min="4" max="4" width="9.140625" style="65"/>
    <col min="5" max="5" width="7.42578125" style="66" customWidth="1"/>
    <col min="6" max="6" width="45.7109375" style="66" customWidth="1"/>
    <col min="7" max="7" width="6" style="2" customWidth="1"/>
    <col min="8" max="8" width="7.7109375" style="2" customWidth="1"/>
    <col min="9" max="9" width="6.28515625" style="2" customWidth="1"/>
    <col min="10" max="10" width="24.140625" style="2" customWidth="1"/>
    <col min="11" max="11" width="20.7109375" style="2" bestFit="1" customWidth="1"/>
    <col min="12" max="16384" width="9.140625" style="2"/>
  </cols>
  <sheetData>
    <row r="1" spans="1:3" x14ac:dyDescent="0.25">
      <c r="A1" s="2"/>
      <c r="B1" s="2"/>
      <c r="C1" s="65"/>
    </row>
    <row r="2" spans="1:3" x14ac:dyDescent="0.25">
      <c r="A2" s="2"/>
      <c r="B2" s="2"/>
      <c r="C2" s="65"/>
    </row>
    <row r="3" spans="1:3" x14ac:dyDescent="0.25">
      <c r="A3" s="2"/>
      <c r="B3" s="2"/>
      <c r="C3" s="65"/>
    </row>
    <row r="4" spans="1:3" x14ac:dyDescent="0.25">
      <c r="A4" s="2"/>
      <c r="B4" s="2"/>
      <c r="C4" s="65"/>
    </row>
    <row r="5" spans="1:3" x14ac:dyDescent="0.25">
      <c r="A5" s="2"/>
      <c r="B5" s="2"/>
      <c r="C5" s="65"/>
    </row>
    <row r="6" spans="1:3" x14ac:dyDescent="0.25">
      <c r="A6" s="2"/>
      <c r="B6" s="2"/>
      <c r="C6" s="65"/>
    </row>
    <row r="7" spans="1:3" x14ac:dyDescent="0.25">
      <c r="A7" s="2"/>
      <c r="B7" s="2"/>
      <c r="C7" s="65"/>
    </row>
    <row r="8" spans="1:3" x14ac:dyDescent="0.25">
      <c r="A8" s="2"/>
      <c r="B8" s="2"/>
      <c r="C8" s="65"/>
    </row>
    <row r="9" spans="1:3" x14ac:dyDescent="0.25">
      <c r="A9" s="2"/>
      <c r="B9" s="2"/>
      <c r="C9" s="65"/>
    </row>
    <row r="10" spans="1:3" x14ac:dyDescent="0.25">
      <c r="A10" s="2"/>
      <c r="B10" s="2"/>
      <c r="C10" s="65"/>
    </row>
    <row r="11" spans="1:3" x14ac:dyDescent="0.25">
      <c r="A11" s="2"/>
      <c r="B11" s="2"/>
      <c r="C11" s="65"/>
    </row>
    <row r="12" spans="1:3" x14ac:dyDescent="0.25">
      <c r="A12" s="2"/>
      <c r="B12" s="2"/>
      <c r="C12" s="65"/>
    </row>
    <row r="13" spans="1:3" x14ac:dyDescent="0.25">
      <c r="A13" s="2"/>
      <c r="B13" s="2"/>
      <c r="C13" s="65"/>
    </row>
    <row r="14" spans="1:3" x14ac:dyDescent="0.25">
      <c r="A14" s="2"/>
      <c r="B14" s="2"/>
      <c r="C14" s="65"/>
    </row>
    <row r="15" spans="1:3" x14ac:dyDescent="0.25">
      <c r="A15" s="2"/>
      <c r="B15" s="2"/>
      <c r="C15" s="65"/>
    </row>
    <row r="16" spans="1:3" x14ac:dyDescent="0.25">
      <c r="A16" s="2"/>
      <c r="B16" s="2"/>
      <c r="C16" s="65"/>
    </row>
    <row r="17" spans="1:12" x14ac:dyDescent="0.25">
      <c r="A17" s="2"/>
      <c r="B17" s="2"/>
      <c r="C17" s="65"/>
    </row>
    <row r="18" spans="1:12" x14ac:dyDescent="0.25">
      <c r="A18" s="2"/>
      <c r="B18" s="2"/>
      <c r="C18" s="65"/>
    </row>
    <row r="19" spans="1:12" x14ac:dyDescent="0.25">
      <c r="A19" s="2"/>
      <c r="B19" s="2"/>
      <c r="C19" s="65"/>
    </row>
    <row r="20" spans="1:12" x14ac:dyDescent="0.25">
      <c r="A20" s="2"/>
      <c r="B20" s="2"/>
      <c r="C20" s="65"/>
    </row>
    <row r="21" spans="1:12" x14ac:dyDescent="0.25">
      <c r="A21" s="2"/>
      <c r="B21" s="2"/>
      <c r="C21" s="65"/>
    </row>
    <row r="22" spans="1:12" x14ac:dyDescent="0.25">
      <c r="A22" s="2"/>
      <c r="B22" s="2"/>
      <c r="C22" s="65"/>
    </row>
    <row r="23" spans="1:12" x14ac:dyDescent="0.25">
      <c r="A23" s="2"/>
      <c r="B23" s="2"/>
      <c r="C23" s="65"/>
    </row>
    <row r="24" spans="1:12" x14ac:dyDescent="0.25">
      <c r="A24" s="2"/>
      <c r="B24" s="2"/>
      <c r="C24" s="65"/>
    </row>
    <row r="25" spans="1:12" hidden="1" x14ac:dyDescent="0.25">
      <c r="A25" s="2"/>
      <c r="B25" s="2"/>
      <c r="C25" s="65"/>
    </row>
    <row r="26" spans="1:12" hidden="1" x14ac:dyDescent="0.25">
      <c r="A26" s="2"/>
      <c r="B26" s="2"/>
      <c r="C26" s="65"/>
    </row>
    <row r="27" spans="1:12" x14ac:dyDescent="0.25">
      <c r="A27" s="2"/>
      <c r="B27" s="2"/>
      <c r="C27" s="65"/>
    </row>
    <row r="28" spans="1:12" s="67" customFormat="1" ht="48" x14ac:dyDescent="0.25">
      <c r="A28" s="45" t="s">
        <v>57</v>
      </c>
      <c r="B28" s="45" t="s">
        <v>235</v>
      </c>
      <c r="C28" s="45" t="s">
        <v>194</v>
      </c>
      <c r="D28" s="45" t="s">
        <v>195</v>
      </c>
      <c r="E28" s="46" t="s">
        <v>196</v>
      </c>
      <c r="F28" s="45" t="s">
        <v>49</v>
      </c>
      <c r="G28" s="46" t="s">
        <v>410</v>
      </c>
      <c r="H28" s="46" t="s">
        <v>409</v>
      </c>
      <c r="I28" s="2"/>
      <c r="J28" s="2"/>
      <c r="K28" s="2"/>
      <c r="L28" s="47"/>
    </row>
    <row r="29" spans="1:12" x14ac:dyDescent="0.25">
      <c r="A29" s="49">
        <v>24</v>
      </c>
      <c r="B29" t="s">
        <v>3</v>
      </c>
      <c r="C29">
        <v>40.691450000000003</v>
      </c>
      <c r="D29" s="2">
        <v>-105.24064</v>
      </c>
      <c r="E29"/>
      <c r="F29"/>
      <c r="G29"/>
      <c r="H29"/>
    </row>
    <row r="30" spans="1:12" x14ac:dyDescent="0.25">
      <c r="A30" s="49">
        <v>25</v>
      </c>
      <c r="B30" t="s">
        <v>4</v>
      </c>
      <c r="C30">
        <v>40.691549999999999</v>
      </c>
      <c r="D30" s="2">
        <v>-105.25609</v>
      </c>
      <c r="E30"/>
      <c r="F30"/>
      <c r="G30"/>
      <c r="H30"/>
    </row>
    <row r="31" spans="1:12" x14ac:dyDescent="0.25">
      <c r="A31" s="49">
        <v>26</v>
      </c>
      <c r="B31" t="s">
        <v>6</v>
      </c>
      <c r="C31">
        <v>40.692909999999998</v>
      </c>
      <c r="D31" s="2">
        <v>-105.26533000000001</v>
      </c>
      <c r="E31"/>
      <c r="F31"/>
      <c r="G31"/>
      <c r="H31"/>
    </row>
    <row r="32" spans="1:12" x14ac:dyDescent="0.25">
      <c r="A32" s="49">
        <v>27</v>
      </c>
      <c r="B32" t="s">
        <v>7</v>
      </c>
      <c r="C32">
        <v>40.6967</v>
      </c>
      <c r="D32" s="2">
        <v>-105.26743999999999</v>
      </c>
      <c r="E32"/>
      <c r="F32"/>
      <c r="G32"/>
      <c r="H32"/>
    </row>
    <row r="33" spans="1:8" x14ac:dyDescent="0.25">
      <c r="A33" s="49">
        <v>29</v>
      </c>
      <c r="B33" t="s">
        <v>8</v>
      </c>
      <c r="C33">
        <v>40.690179999999998</v>
      </c>
      <c r="D33" s="2">
        <v>-105.28721</v>
      </c>
      <c r="E33"/>
      <c r="F33"/>
      <c r="G33"/>
      <c r="H33"/>
    </row>
    <row r="34" spans="1:8" x14ac:dyDescent="0.25">
      <c r="A34" s="49">
        <v>33</v>
      </c>
      <c r="B34" t="s">
        <v>9</v>
      </c>
      <c r="C34">
        <v>40.687309999999997</v>
      </c>
      <c r="D34" s="2">
        <v>-105.30905</v>
      </c>
      <c r="E34"/>
      <c r="F34"/>
      <c r="G34"/>
      <c r="H34"/>
    </row>
    <row r="35" spans="1:8" x14ac:dyDescent="0.25">
      <c r="A35" s="49">
        <v>41</v>
      </c>
      <c r="B35" t="s">
        <v>10</v>
      </c>
      <c r="C35">
        <v>40.684820000000002</v>
      </c>
      <c r="D35" s="2">
        <v>-105.37931</v>
      </c>
      <c r="E35"/>
      <c r="F35"/>
      <c r="G35"/>
      <c r="H35"/>
    </row>
    <row r="36" spans="1:8" x14ac:dyDescent="0.25">
      <c r="A36" s="49">
        <v>42</v>
      </c>
      <c r="B36" t="s">
        <v>11</v>
      </c>
      <c r="C36">
        <v>40.683219999999999</v>
      </c>
      <c r="D36" s="2">
        <v>-105.38120000000001</v>
      </c>
      <c r="E36"/>
      <c r="F36"/>
      <c r="G36"/>
      <c r="H36"/>
    </row>
    <row r="37" spans="1:8" x14ac:dyDescent="0.25">
      <c r="A37" s="49">
        <v>43</v>
      </c>
      <c r="B37" t="s">
        <v>12</v>
      </c>
      <c r="C37">
        <v>40.683079999999997</v>
      </c>
      <c r="D37" s="2">
        <v>-105.38232000000001</v>
      </c>
      <c r="E37"/>
      <c r="F37"/>
      <c r="G37"/>
      <c r="H37"/>
    </row>
    <row r="38" spans="1:8" x14ac:dyDescent="0.25">
      <c r="A38" s="49">
        <v>44</v>
      </c>
      <c r="B38" t="s">
        <v>13</v>
      </c>
      <c r="C38">
        <v>40.682699999999997</v>
      </c>
      <c r="D38" s="2">
        <v>-105.39482</v>
      </c>
      <c r="E38"/>
      <c r="F38"/>
      <c r="G38"/>
      <c r="H38"/>
    </row>
    <row r="39" spans="1:8" x14ac:dyDescent="0.25">
      <c r="A39" s="49">
        <v>45</v>
      </c>
      <c r="B39" t="s">
        <v>14</v>
      </c>
      <c r="C39">
        <v>40.682639999999999</v>
      </c>
      <c r="D39" s="2">
        <v>-105.40737</v>
      </c>
      <c r="E39"/>
      <c r="F39"/>
      <c r="G39"/>
      <c r="H39"/>
    </row>
    <row r="40" spans="1:8" x14ac:dyDescent="0.25">
      <c r="A40" s="49">
        <v>46</v>
      </c>
      <c r="B40" t="s">
        <v>15</v>
      </c>
      <c r="C40">
        <v>40.677489999999999</v>
      </c>
      <c r="D40" s="2">
        <v>-105.41522999999999</v>
      </c>
      <c r="E40"/>
      <c r="F40"/>
      <c r="G40"/>
      <c r="H40"/>
    </row>
    <row r="41" spans="1:8" x14ac:dyDescent="0.25">
      <c r="A41" s="49">
        <v>48</v>
      </c>
      <c r="B41" t="s">
        <v>16</v>
      </c>
      <c r="C41">
        <v>40.679569999999998</v>
      </c>
      <c r="D41" s="2">
        <v>-105.4328</v>
      </c>
      <c r="E41"/>
      <c r="F41"/>
      <c r="G41"/>
      <c r="H41"/>
    </row>
    <row r="42" spans="1:8" x14ac:dyDescent="0.25">
      <c r="A42" s="49">
        <v>49</v>
      </c>
      <c r="B42" t="s">
        <v>17</v>
      </c>
      <c r="C42">
        <v>40.690289999999997</v>
      </c>
      <c r="D42" s="2">
        <v>-105.43111</v>
      </c>
      <c r="E42"/>
      <c r="F42"/>
      <c r="G42"/>
      <c r="H42"/>
    </row>
    <row r="43" spans="1:8" x14ac:dyDescent="0.25">
      <c r="A43" s="49">
        <v>52</v>
      </c>
      <c r="B43" t="s">
        <v>18</v>
      </c>
      <c r="C43">
        <v>40.694409999999998</v>
      </c>
      <c r="D43" s="2">
        <v>-105.43476</v>
      </c>
      <c r="E43"/>
      <c r="F43"/>
      <c r="G43"/>
      <c r="H43"/>
    </row>
    <row r="44" spans="1:8" x14ac:dyDescent="0.25">
      <c r="A44" s="49">
        <v>54</v>
      </c>
      <c r="B44" t="s">
        <v>19</v>
      </c>
      <c r="C44">
        <v>40.698050000000002</v>
      </c>
      <c r="D44" s="2">
        <v>-105.44226999999999</v>
      </c>
      <c r="E44"/>
      <c r="F44"/>
      <c r="G44"/>
      <c r="H44"/>
    </row>
    <row r="45" spans="1:8" x14ac:dyDescent="0.25">
      <c r="A45" s="49">
        <v>55</v>
      </c>
      <c r="B45" t="s">
        <v>20</v>
      </c>
      <c r="C45">
        <v>40.694699999999997</v>
      </c>
      <c r="D45" s="2">
        <v>-105.45146</v>
      </c>
      <c r="E45"/>
      <c r="F45"/>
      <c r="G45"/>
      <c r="H45"/>
    </row>
    <row r="46" spans="1:8" x14ac:dyDescent="0.25">
      <c r="A46" s="49">
        <v>56</v>
      </c>
      <c r="B46" t="s">
        <v>21</v>
      </c>
      <c r="C46">
        <v>40.695140000000002</v>
      </c>
      <c r="D46" s="2">
        <v>-105.45075</v>
      </c>
      <c r="E46"/>
      <c r="F46"/>
      <c r="G46"/>
      <c r="H46"/>
    </row>
    <row r="47" spans="1:8" x14ac:dyDescent="0.25">
      <c r="A47" s="49">
        <v>59</v>
      </c>
      <c r="B47" t="s">
        <v>22</v>
      </c>
      <c r="C47">
        <v>40.686</v>
      </c>
      <c r="D47" s="2">
        <v>-105.48478</v>
      </c>
      <c r="E47"/>
      <c r="F47"/>
      <c r="G47"/>
      <c r="H47"/>
    </row>
    <row r="48" spans="1:8" x14ac:dyDescent="0.25">
      <c r="A48" s="49">
        <v>60</v>
      </c>
      <c r="B48" t="s">
        <v>23</v>
      </c>
      <c r="C48">
        <v>40.68694</v>
      </c>
      <c r="D48" s="2">
        <v>-105.48549</v>
      </c>
      <c r="E48"/>
      <c r="F48"/>
      <c r="G48"/>
      <c r="H48"/>
    </row>
    <row r="49" spans="1:8" x14ac:dyDescent="0.25">
      <c r="A49" s="49">
        <v>61</v>
      </c>
      <c r="B49" t="s">
        <v>24</v>
      </c>
      <c r="C49">
        <v>40.690919999999998</v>
      </c>
      <c r="D49" s="2">
        <v>-105.49491</v>
      </c>
      <c r="E49"/>
      <c r="F49"/>
      <c r="G49"/>
      <c r="H49"/>
    </row>
    <row r="50" spans="1:8" x14ac:dyDescent="0.25">
      <c r="A50" s="49">
        <v>62</v>
      </c>
      <c r="B50" t="s">
        <v>25</v>
      </c>
      <c r="C50">
        <v>40.691200000000002</v>
      </c>
      <c r="D50" s="2">
        <v>-105.49851</v>
      </c>
      <c r="E50"/>
      <c r="F50"/>
      <c r="G50"/>
      <c r="H50"/>
    </row>
    <row r="51" spans="1:8" x14ac:dyDescent="0.25">
      <c r="A51" s="49">
        <v>65</v>
      </c>
      <c r="B51" t="s">
        <v>26</v>
      </c>
      <c r="C51">
        <v>40.694000000000003</v>
      </c>
      <c r="D51" s="2">
        <v>-105.51940999999999</v>
      </c>
      <c r="E51"/>
      <c r="F51"/>
      <c r="G51"/>
      <c r="H51"/>
    </row>
    <row r="52" spans="1:8" x14ac:dyDescent="0.25">
      <c r="A52" s="49">
        <v>66</v>
      </c>
      <c r="B52" t="s">
        <v>27</v>
      </c>
      <c r="C52">
        <v>40.698149999999998</v>
      </c>
      <c r="D52" s="2">
        <v>-105.53921</v>
      </c>
      <c r="E52"/>
      <c r="F52"/>
      <c r="G52"/>
      <c r="H52"/>
    </row>
    <row r="53" spans="1:8" x14ac:dyDescent="0.25">
      <c r="A53" s="49">
        <v>69</v>
      </c>
      <c r="B53" t="s">
        <v>28</v>
      </c>
      <c r="C53">
        <v>40.698120000000003</v>
      </c>
      <c r="D53" s="2">
        <v>-105.59173</v>
      </c>
      <c r="E53"/>
      <c r="F53"/>
      <c r="G53"/>
      <c r="H53"/>
    </row>
    <row r="54" spans="1:8" x14ac:dyDescent="0.25">
      <c r="A54" s="49">
        <v>71</v>
      </c>
      <c r="B54" t="s">
        <v>29</v>
      </c>
      <c r="C54">
        <v>40.703240000000001</v>
      </c>
      <c r="D54" s="2">
        <v>-105.63804</v>
      </c>
      <c r="E54"/>
      <c r="F54"/>
      <c r="G54"/>
      <c r="H54"/>
    </row>
    <row r="55" spans="1:8" x14ac:dyDescent="0.25">
      <c r="A55" s="49">
        <v>72</v>
      </c>
      <c r="B55" t="s">
        <v>30</v>
      </c>
      <c r="C55">
        <v>40.700000000000003</v>
      </c>
      <c r="D55" s="2">
        <v>-105.654</v>
      </c>
      <c r="E55"/>
      <c r="F55"/>
      <c r="G55"/>
      <c r="H55"/>
    </row>
    <row r="56" spans="1:8" x14ac:dyDescent="0.25">
      <c r="A56" s="49">
        <v>73</v>
      </c>
      <c r="B56" t="s">
        <v>31</v>
      </c>
      <c r="C56">
        <v>40.699179999999998</v>
      </c>
      <c r="D56" s="2">
        <v>-105.67285</v>
      </c>
      <c r="E56"/>
      <c r="F56"/>
      <c r="G56"/>
      <c r="H56"/>
    </row>
    <row r="57" spans="1:8" x14ac:dyDescent="0.25">
      <c r="A57" s="49">
        <v>75</v>
      </c>
      <c r="B57" t="s">
        <v>32</v>
      </c>
      <c r="C57">
        <v>40.702739999999999</v>
      </c>
      <c r="D57" s="2">
        <v>-105.75839000000001</v>
      </c>
      <c r="E57"/>
      <c r="F57"/>
      <c r="G57"/>
      <c r="H57"/>
    </row>
    <row r="58" spans="1:8" x14ac:dyDescent="0.25">
      <c r="A58" s="49">
        <v>76</v>
      </c>
      <c r="B58" t="s">
        <v>33</v>
      </c>
      <c r="C58">
        <v>40.702109999999998</v>
      </c>
      <c r="D58" s="2">
        <v>-105.75959</v>
      </c>
      <c r="E58"/>
      <c r="F58"/>
      <c r="G58"/>
      <c r="H58"/>
    </row>
    <row r="59" spans="1:8" x14ac:dyDescent="0.25">
      <c r="A59" s="49">
        <v>77</v>
      </c>
      <c r="B59" t="s">
        <v>34</v>
      </c>
      <c r="C59">
        <v>40.674680000000002</v>
      </c>
      <c r="D59" s="2">
        <v>-105.78385</v>
      </c>
      <c r="E59"/>
      <c r="F59"/>
      <c r="G59"/>
      <c r="H59"/>
    </row>
    <row r="60" spans="1:8" x14ac:dyDescent="0.25">
      <c r="A60" s="49">
        <v>84</v>
      </c>
      <c r="B60" t="s">
        <v>35</v>
      </c>
      <c r="C60">
        <v>40.614579999999997</v>
      </c>
      <c r="D60" s="2">
        <v>-105.82013999999999</v>
      </c>
      <c r="E60"/>
      <c r="F60"/>
      <c r="G60"/>
      <c r="H60"/>
    </row>
    <row r="61" spans="1:8" x14ac:dyDescent="0.25">
      <c r="A61" s="49">
        <v>86</v>
      </c>
      <c r="B61" t="s">
        <v>36</v>
      </c>
      <c r="C61">
        <v>40.612569999999998</v>
      </c>
      <c r="D61" s="2">
        <v>-105.82499</v>
      </c>
      <c r="E61"/>
      <c r="F61"/>
      <c r="G61"/>
      <c r="H61"/>
    </row>
    <row r="62" spans="1:8" x14ac:dyDescent="0.25">
      <c r="A62" s="49">
        <v>87</v>
      </c>
      <c r="B62" t="s">
        <v>37</v>
      </c>
      <c r="C62">
        <v>40.609360000000002</v>
      </c>
      <c r="D62" s="2">
        <v>-105.83240000000001</v>
      </c>
      <c r="E62"/>
      <c r="F62"/>
      <c r="G62"/>
      <c r="H62"/>
    </row>
    <row r="63" spans="1:8" x14ac:dyDescent="0.25">
      <c r="A63" s="49">
        <v>88</v>
      </c>
      <c r="B63" t="s">
        <v>38</v>
      </c>
      <c r="C63">
        <v>40.582180000000001</v>
      </c>
      <c r="D63" s="2">
        <v>-105.85155</v>
      </c>
      <c r="E63"/>
      <c r="F63"/>
      <c r="G63"/>
      <c r="H63"/>
    </row>
    <row r="64" spans="1:8" x14ac:dyDescent="0.25">
      <c r="A64" s="49">
        <v>90</v>
      </c>
      <c r="B64" t="s">
        <v>39</v>
      </c>
      <c r="C64">
        <v>40.55527</v>
      </c>
      <c r="D64" s="2">
        <v>-105.87666</v>
      </c>
      <c r="E64"/>
      <c r="F64"/>
      <c r="G64"/>
      <c r="H64"/>
    </row>
    <row r="65" spans="1:8" x14ac:dyDescent="0.25">
      <c r="A65" s="49">
        <v>91</v>
      </c>
      <c r="B65" t="s">
        <v>40</v>
      </c>
      <c r="C65">
        <v>40.550330000000002</v>
      </c>
      <c r="D65" s="2">
        <v>-105.87853</v>
      </c>
      <c r="E65"/>
      <c r="F65"/>
      <c r="G65"/>
      <c r="H65"/>
    </row>
    <row r="66" spans="1:8" x14ac:dyDescent="0.25">
      <c r="A66" s="49">
        <v>92</v>
      </c>
      <c r="B66" t="s">
        <v>41</v>
      </c>
      <c r="C66">
        <v>40.544690000000003</v>
      </c>
      <c r="D66" s="2">
        <v>-105.87961</v>
      </c>
      <c r="E66"/>
      <c r="F66"/>
      <c r="G66"/>
      <c r="H66"/>
    </row>
    <row r="67" spans="1:8" x14ac:dyDescent="0.25">
      <c r="A67" s="49">
        <v>93</v>
      </c>
      <c r="B67" t="s">
        <v>42</v>
      </c>
      <c r="C67">
        <v>40.54345</v>
      </c>
      <c r="D67" s="2">
        <v>-105.88014</v>
      </c>
      <c r="E67"/>
      <c r="F67"/>
      <c r="G67"/>
      <c r="H67"/>
    </row>
    <row r="68" spans="1:8" x14ac:dyDescent="0.25">
      <c r="A68" s="49">
        <v>94</v>
      </c>
      <c r="B68" t="s">
        <v>150</v>
      </c>
      <c r="C68">
        <v>40.520310000000002</v>
      </c>
      <c r="D68" s="2">
        <v>-105.89360000000001</v>
      </c>
      <c r="E68"/>
      <c r="F68"/>
      <c r="G68"/>
      <c r="H68"/>
    </row>
    <row r="69" spans="1:8" x14ac:dyDescent="0.25">
      <c r="A69" s="49">
        <v>104</v>
      </c>
      <c r="B69" t="s">
        <v>43</v>
      </c>
      <c r="C69">
        <v>40.672400000000003</v>
      </c>
      <c r="D69" s="2">
        <v>-105.3856</v>
      </c>
      <c r="E69"/>
      <c r="F69"/>
      <c r="G69"/>
      <c r="H69"/>
    </row>
    <row r="70" spans="1:8" x14ac:dyDescent="0.25">
      <c r="A70" s="49">
        <v>105</v>
      </c>
      <c r="B70" t="s">
        <v>44</v>
      </c>
      <c r="C70">
        <v>40.668300000000002</v>
      </c>
      <c r="D70" s="2">
        <v>-105.3826</v>
      </c>
      <c r="E70"/>
      <c r="F70"/>
      <c r="G70"/>
      <c r="H70"/>
    </row>
    <row r="71" spans="1:8" x14ac:dyDescent="0.25">
      <c r="A71" s="49">
        <v>106</v>
      </c>
      <c r="B71" t="s">
        <v>45</v>
      </c>
      <c r="C71">
        <v>40.665599999999998</v>
      </c>
      <c r="D71" s="2">
        <v>-105.3819</v>
      </c>
      <c r="E71"/>
      <c r="F71"/>
      <c r="G71"/>
      <c r="H71"/>
    </row>
    <row r="72" spans="1:8" x14ac:dyDescent="0.25">
      <c r="A72" s="49">
        <v>107</v>
      </c>
      <c r="B72" t="s">
        <v>46</v>
      </c>
      <c r="C72">
        <v>40.6629</v>
      </c>
      <c r="D72" s="2">
        <v>-105.3783</v>
      </c>
      <c r="E72"/>
      <c r="F72"/>
      <c r="G72"/>
      <c r="H72"/>
    </row>
    <row r="73" spans="1:8" x14ac:dyDescent="0.25">
      <c r="A73" s="49">
        <v>110</v>
      </c>
      <c r="B73" t="s">
        <v>47</v>
      </c>
      <c r="C73">
        <v>40.643799999999999</v>
      </c>
      <c r="D73" s="2">
        <v>-105.3685</v>
      </c>
      <c r="E73"/>
      <c r="F73"/>
      <c r="G73"/>
      <c r="H73"/>
    </row>
    <row r="74" spans="1:8" x14ac:dyDescent="0.25">
      <c r="A74" s="49">
        <v>119</v>
      </c>
      <c r="B74" t="s">
        <v>48</v>
      </c>
      <c r="C74">
        <v>40.631300000000003</v>
      </c>
      <c r="D74" s="2">
        <v>-105.2606</v>
      </c>
      <c r="E74"/>
      <c r="F74"/>
      <c r="G74"/>
      <c r="H74"/>
    </row>
    <row r="75" spans="1:8" x14ac:dyDescent="0.25">
      <c r="A75" s="49">
        <v>125</v>
      </c>
      <c r="B75" t="s">
        <v>61</v>
      </c>
      <c r="C75">
        <v>40.691899999999997</v>
      </c>
      <c r="D75" s="2">
        <v>-105.31100000000001</v>
      </c>
      <c r="E75"/>
      <c r="F75"/>
      <c r="G75"/>
      <c r="H75"/>
    </row>
    <row r="76" spans="1:8" x14ac:dyDescent="0.25">
      <c r="A76" s="49">
        <v>135</v>
      </c>
      <c r="B76" t="s">
        <v>325</v>
      </c>
      <c r="C76">
        <v>40.7913</v>
      </c>
      <c r="D76" s="2">
        <v>-105.2972</v>
      </c>
      <c r="E76"/>
      <c r="F76"/>
      <c r="G76"/>
      <c r="H76"/>
    </row>
    <row r="77" spans="1:8" x14ac:dyDescent="0.25">
      <c r="A77" s="49">
        <v>139</v>
      </c>
      <c r="B77" t="s">
        <v>326</v>
      </c>
      <c r="C77">
        <v>40.777500000000003</v>
      </c>
      <c r="D77" s="2">
        <v>-105.3282</v>
      </c>
      <c r="E77"/>
      <c r="F77"/>
      <c r="G77"/>
      <c r="H77"/>
    </row>
    <row r="78" spans="1:8" x14ac:dyDescent="0.25">
      <c r="A78" s="49">
        <v>140</v>
      </c>
      <c r="B78" t="s">
        <v>327</v>
      </c>
      <c r="C78">
        <v>40.769799999999996</v>
      </c>
      <c r="D78" s="2">
        <v>-105.3438</v>
      </c>
      <c r="E78"/>
      <c r="F78"/>
      <c r="G78"/>
      <c r="H78"/>
    </row>
    <row r="79" spans="1:8" x14ac:dyDescent="0.25">
      <c r="A79" s="49">
        <v>161</v>
      </c>
      <c r="B79" t="s">
        <v>65</v>
      </c>
      <c r="C79">
        <v>40.819800000000001</v>
      </c>
      <c r="D79" s="2">
        <v>-105.5111</v>
      </c>
      <c r="E79"/>
      <c r="F79"/>
      <c r="G79"/>
      <c r="H79"/>
    </row>
    <row r="80" spans="1:8" x14ac:dyDescent="0.25">
      <c r="A80" s="49">
        <v>162</v>
      </c>
      <c r="B80" t="s">
        <v>67</v>
      </c>
      <c r="C80">
        <v>40.820999999999998</v>
      </c>
      <c r="D80" s="2">
        <v>-105.52330000000001</v>
      </c>
      <c r="E80"/>
      <c r="F80"/>
      <c r="G80"/>
      <c r="H80"/>
    </row>
    <row r="81" spans="1:8" x14ac:dyDescent="0.25">
      <c r="A81" s="49">
        <v>164</v>
      </c>
      <c r="B81" t="s">
        <v>68</v>
      </c>
      <c r="C81">
        <v>40.8215</v>
      </c>
      <c r="D81" s="2">
        <v>-105.5296</v>
      </c>
      <c r="E81"/>
      <c r="F81"/>
      <c r="G81"/>
      <c r="H81"/>
    </row>
    <row r="82" spans="1:8" x14ac:dyDescent="0.25">
      <c r="A82" s="49">
        <v>165</v>
      </c>
      <c r="B82" t="s">
        <v>69</v>
      </c>
      <c r="C82">
        <v>40.823900000000002</v>
      </c>
      <c r="D82" s="2">
        <v>-105.538</v>
      </c>
      <c r="E82"/>
      <c r="F82"/>
      <c r="G82"/>
      <c r="H82"/>
    </row>
    <row r="83" spans="1:8" x14ac:dyDescent="0.25">
      <c r="A83" s="49">
        <v>166</v>
      </c>
      <c r="B83" t="s">
        <v>70</v>
      </c>
      <c r="C83">
        <v>40.829700000000003</v>
      </c>
      <c r="D83" s="2">
        <v>-105.55880000000001</v>
      </c>
      <c r="E83"/>
      <c r="F83"/>
      <c r="G83"/>
      <c r="H83"/>
    </row>
    <row r="84" spans="1:8" x14ac:dyDescent="0.25">
      <c r="A84" s="49">
        <v>170</v>
      </c>
      <c r="B84" t="s">
        <v>71</v>
      </c>
      <c r="C84">
        <v>40.813899999999997</v>
      </c>
      <c r="D84" s="2">
        <v>-105.5908</v>
      </c>
      <c r="E84"/>
      <c r="F84"/>
      <c r="G84"/>
      <c r="H84"/>
    </row>
    <row r="85" spans="1:8" x14ac:dyDescent="0.25">
      <c r="A85" s="49">
        <v>173</v>
      </c>
      <c r="B85" t="s">
        <v>328</v>
      </c>
      <c r="C85">
        <v>40.781500000000001</v>
      </c>
      <c r="D85" s="2">
        <v>-105.5224</v>
      </c>
      <c r="E85"/>
      <c r="F85"/>
      <c r="G85"/>
      <c r="H85"/>
    </row>
    <row r="86" spans="1:8" x14ac:dyDescent="0.25">
      <c r="A86" s="49">
        <v>174</v>
      </c>
      <c r="B86" t="s">
        <v>329</v>
      </c>
      <c r="C86">
        <v>40.781300000000002</v>
      </c>
      <c r="D86" s="2">
        <v>-105.5226</v>
      </c>
      <c r="E86"/>
      <c r="F86"/>
      <c r="G86"/>
      <c r="H86"/>
    </row>
    <row r="87" spans="1:8" x14ac:dyDescent="0.25">
      <c r="A87" s="49">
        <v>181</v>
      </c>
      <c r="B87" t="s">
        <v>330</v>
      </c>
      <c r="C87">
        <v>40.7363</v>
      </c>
      <c r="D87" s="2">
        <v>-105.4025</v>
      </c>
      <c r="E87"/>
      <c r="F87"/>
      <c r="G87"/>
      <c r="H87"/>
    </row>
    <row r="88" spans="1:8" x14ac:dyDescent="0.25">
      <c r="A88" s="49">
        <v>182</v>
      </c>
      <c r="B88" t="s">
        <v>331</v>
      </c>
      <c r="C88">
        <v>40.746699999999997</v>
      </c>
      <c r="D88" s="2">
        <v>-105.37009999999999</v>
      </c>
      <c r="E88"/>
      <c r="F88"/>
      <c r="G88"/>
      <c r="H88"/>
    </row>
    <row r="89" spans="1:8" x14ac:dyDescent="0.25">
      <c r="A89" s="49">
        <v>198</v>
      </c>
      <c r="B89" t="s">
        <v>73</v>
      </c>
      <c r="C89">
        <v>40.657600000000002</v>
      </c>
      <c r="D89" s="2">
        <v>-105.51900000000001</v>
      </c>
      <c r="E89"/>
      <c r="F89"/>
      <c r="G89"/>
      <c r="H89"/>
    </row>
    <row r="90" spans="1:8" x14ac:dyDescent="0.25">
      <c r="A90" s="49">
        <v>201</v>
      </c>
      <c r="B90" t="s">
        <v>75</v>
      </c>
      <c r="C90">
        <v>40.658000000000001</v>
      </c>
      <c r="D90" s="2">
        <v>-105.53959999999999</v>
      </c>
      <c r="E90"/>
      <c r="F90"/>
      <c r="G90"/>
      <c r="H90"/>
    </row>
    <row r="91" spans="1:8" x14ac:dyDescent="0.25">
      <c r="A91" s="49">
        <v>204</v>
      </c>
      <c r="B91" t="s">
        <v>78</v>
      </c>
      <c r="C91">
        <v>40.646599999999999</v>
      </c>
      <c r="D91" s="2">
        <v>-105.5309</v>
      </c>
      <c r="E91"/>
      <c r="F91"/>
      <c r="G91"/>
      <c r="H91"/>
    </row>
    <row r="92" spans="1:8" x14ac:dyDescent="0.25">
      <c r="A92" s="49">
        <v>205</v>
      </c>
      <c r="B92" t="s">
        <v>79</v>
      </c>
      <c r="C92">
        <v>40.642699999999998</v>
      </c>
      <c r="D92" s="2">
        <v>-105.5308</v>
      </c>
      <c r="E92"/>
      <c r="F92"/>
      <c r="G92"/>
      <c r="H92"/>
    </row>
    <row r="93" spans="1:8" x14ac:dyDescent="0.25">
      <c r="A93" s="49">
        <v>206</v>
      </c>
      <c r="B93" t="s">
        <v>80</v>
      </c>
      <c r="C93">
        <v>40.615600000000001</v>
      </c>
      <c r="D93" s="2">
        <v>-105.52209999999999</v>
      </c>
      <c r="E93"/>
      <c r="F93"/>
      <c r="G93"/>
      <c r="H93"/>
    </row>
    <row r="94" spans="1:8" x14ac:dyDescent="0.25">
      <c r="A94" s="49">
        <v>208</v>
      </c>
      <c r="B94" t="s">
        <v>81</v>
      </c>
      <c r="C94">
        <v>40.603499999999997</v>
      </c>
      <c r="D94" s="2">
        <v>-105.53279999999999</v>
      </c>
      <c r="E94"/>
      <c r="F94"/>
      <c r="G94"/>
      <c r="H94"/>
    </row>
    <row r="95" spans="1:8" x14ac:dyDescent="0.25">
      <c r="A95" s="49">
        <v>209</v>
      </c>
      <c r="B95" t="s">
        <v>82</v>
      </c>
      <c r="C95">
        <v>40.5989</v>
      </c>
      <c r="D95" s="2">
        <v>-105.5351</v>
      </c>
      <c r="E95"/>
      <c r="F95"/>
      <c r="G95"/>
      <c r="H95"/>
    </row>
    <row r="96" spans="1:8" x14ac:dyDescent="0.25">
      <c r="A96" s="49">
        <v>212</v>
      </c>
      <c r="B96" t="s">
        <v>83</v>
      </c>
      <c r="C96">
        <v>40.568899999999999</v>
      </c>
      <c r="D96" s="2">
        <v>-105.5553</v>
      </c>
      <c r="E96"/>
      <c r="F96"/>
      <c r="G96"/>
      <c r="H96"/>
    </row>
    <row r="97" spans="1:8" x14ac:dyDescent="0.25">
      <c r="A97" s="49">
        <v>213</v>
      </c>
      <c r="B97" t="s">
        <v>84</v>
      </c>
      <c r="C97">
        <v>40.567100000000003</v>
      </c>
      <c r="D97" s="2">
        <v>-105.5742</v>
      </c>
      <c r="E97"/>
      <c r="F97"/>
      <c r="G97"/>
      <c r="H97"/>
    </row>
    <row r="98" spans="1:8" x14ac:dyDescent="0.25">
      <c r="A98" s="49">
        <v>223</v>
      </c>
      <c r="B98" t="s">
        <v>189</v>
      </c>
      <c r="C98">
        <v>40.584899999999998</v>
      </c>
      <c r="D98" s="2">
        <v>-105.6212</v>
      </c>
      <c r="E98"/>
      <c r="F98"/>
      <c r="G98"/>
      <c r="H98"/>
    </row>
    <row r="99" spans="1:8" x14ac:dyDescent="0.25">
      <c r="A99" s="49">
        <v>224</v>
      </c>
      <c r="B99" t="s">
        <v>85</v>
      </c>
      <c r="C99">
        <v>40.585599999999999</v>
      </c>
      <c r="D99" s="2">
        <v>-105.6305</v>
      </c>
      <c r="E99"/>
      <c r="F99"/>
      <c r="G99"/>
      <c r="H99"/>
    </row>
    <row r="100" spans="1:8" x14ac:dyDescent="0.25">
      <c r="A100" s="49">
        <v>226</v>
      </c>
      <c r="B100" t="s">
        <v>86</v>
      </c>
      <c r="C100">
        <v>40.5852</v>
      </c>
      <c r="D100" s="2">
        <v>-105.6439</v>
      </c>
      <c r="E100"/>
      <c r="F100"/>
      <c r="G100"/>
      <c r="H100"/>
    </row>
    <row r="101" spans="1:8" x14ac:dyDescent="0.25">
      <c r="A101" s="49">
        <v>237</v>
      </c>
      <c r="B101" t="s">
        <v>87</v>
      </c>
      <c r="C101">
        <v>40.824599999999997</v>
      </c>
      <c r="D101" s="2">
        <v>-105.2861</v>
      </c>
      <c r="E101"/>
      <c r="F101"/>
      <c r="G101"/>
      <c r="H101"/>
    </row>
    <row r="102" spans="1:8" x14ac:dyDescent="0.25">
      <c r="A102" s="49">
        <v>238</v>
      </c>
      <c r="B102" t="s">
        <v>89</v>
      </c>
      <c r="C102">
        <v>40.829700000000003</v>
      </c>
      <c r="D102" s="2">
        <v>-105.3087</v>
      </c>
      <c r="E102"/>
      <c r="F102"/>
      <c r="G102"/>
      <c r="H102"/>
    </row>
    <row r="103" spans="1:8" x14ac:dyDescent="0.25">
      <c r="A103" s="49">
        <v>240</v>
      </c>
      <c r="B103" t="s">
        <v>90</v>
      </c>
      <c r="C103">
        <v>40.8429</v>
      </c>
      <c r="D103" s="2">
        <v>-105.3323</v>
      </c>
      <c r="E103"/>
      <c r="F103"/>
      <c r="G103"/>
      <c r="H103"/>
    </row>
    <row r="104" spans="1:8" x14ac:dyDescent="0.25">
      <c r="A104" s="49">
        <v>241</v>
      </c>
      <c r="B104" t="s">
        <v>91</v>
      </c>
      <c r="C104">
        <v>40.843400000000003</v>
      </c>
      <c r="D104" s="2">
        <v>-105.3334</v>
      </c>
      <c r="E104"/>
      <c r="F104"/>
      <c r="G104"/>
      <c r="H104"/>
    </row>
    <row r="105" spans="1:8" x14ac:dyDescent="0.25">
      <c r="A105" s="49">
        <v>242</v>
      </c>
      <c r="B105" t="s">
        <v>92</v>
      </c>
      <c r="C105">
        <v>40.847799999999999</v>
      </c>
      <c r="D105" s="2">
        <v>-105.3403</v>
      </c>
      <c r="E105"/>
      <c r="F105"/>
      <c r="G105"/>
      <c r="H105"/>
    </row>
    <row r="106" spans="1:8" x14ac:dyDescent="0.25">
      <c r="A106" s="49">
        <v>244</v>
      </c>
      <c r="B106" t="s">
        <v>93</v>
      </c>
      <c r="C106">
        <v>40.849699999999999</v>
      </c>
      <c r="D106" s="2">
        <v>-105.354</v>
      </c>
      <c r="E106"/>
      <c r="F106"/>
      <c r="G106"/>
      <c r="H106"/>
    </row>
    <row r="107" spans="1:8" x14ac:dyDescent="0.25">
      <c r="A107" s="49">
        <v>245</v>
      </c>
      <c r="B107" t="s">
        <v>94</v>
      </c>
      <c r="C107">
        <v>40.850099999999998</v>
      </c>
      <c r="D107" s="2">
        <v>-105.36279999999999</v>
      </c>
      <c r="E107"/>
      <c r="F107"/>
      <c r="G107"/>
      <c r="H107"/>
    </row>
    <row r="108" spans="1:8" x14ac:dyDescent="0.25">
      <c r="A108" s="49">
        <v>247</v>
      </c>
      <c r="B108" t="s">
        <v>95</v>
      </c>
      <c r="C108">
        <v>40.868699999999997</v>
      </c>
      <c r="D108" s="2">
        <v>-105.3817</v>
      </c>
      <c r="E108"/>
      <c r="F108"/>
      <c r="G108"/>
      <c r="H108"/>
    </row>
    <row r="109" spans="1:8" x14ac:dyDescent="0.25">
      <c r="A109" s="49">
        <v>248</v>
      </c>
      <c r="B109" t="s">
        <v>96</v>
      </c>
      <c r="C109">
        <v>40.874200000000002</v>
      </c>
      <c r="D109" s="2">
        <v>-105.3965</v>
      </c>
      <c r="E109"/>
      <c r="F109"/>
      <c r="G109"/>
      <c r="H109"/>
    </row>
    <row r="110" spans="1:8" x14ac:dyDescent="0.25">
      <c r="A110" s="49">
        <v>249</v>
      </c>
      <c r="B110" t="s">
        <v>97</v>
      </c>
      <c r="C110">
        <v>40.883200000000002</v>
      </c>
      <c r="D110" s="2">
        <v>-105.4194</v>
      </c>
      <c r="E110"/>
      <c r="F110"/>
      <c r="G110"/>
      <c r="H110"/>
    </row>
    <row r="111" spans="1:8" x14ac:dyDescent="0.25">
      <c r="A111" s="49">
        <v>250</v>
      </c>
      <c r="B111" t="s">
        <v>98</v>
      </c>
      <c r="C111">
        <v>40.884700000000002</v>
      </c>
      <c r="D111" s="2">
        <v>-105.4362</v>
      </c>
      <c r="E111"/>
      <c r="F111"/>
      <c r="G111"/>
      <c r="H111"/>
    </row>
    <row r="112" spans="1:8" x14ac:dyDescent="0.25">
      <c r="A112" s="49">
        <v>251</v>
      </c>
      <c r="B112" t="s">
        <v>99</v>
      </c>
      <c r="C112">
        <v>40.8887</v>
      </c>
      <c r="D112" s="2">
        <v>-105.4559</v>
      </c>
      <c r="E112"/>
      <c r="F112"/>
      <c r="G112"/>
      <c r="H112"/>
    </row>
    <row r="113" spans="1:8" x14ac:dyDescent="0.25">
      <c r="A113" s="49">
        <v>312</v>
      </c>
      <c r="B113" t="s">
        <v>100</v>
      </c>
      <c r="C113">
        <v>40.599730000000001</v>
      </c>
      <c r="D113" s="2">
        <v>-105.34101</v>
      </c>
      <c r="E113"/>
      <c r="F113"/>
      <c r="G113"/>
      <c r="H113"/>
    </row>
    <row r="114" spans="1:8" x14ac:dyDescent="0.25">
      <c r="A114" s="49">
        <v>314</v>
      </c>
      <c r="B114" t="s">
        <v>102</v>
      </c>
      <c r="C114">
        <v>40.557310000000001</v>
      </c>
      <c r="D114" s="2">
        <v>-105.29246999999999</v>
      </c>
      <c r="E114"/>
      <c r="F114"/>
      <c r="G114"/>
      <c r="H114"/>
    </row>
    <row r="115" spans="1:8" x14ac:dyDescent="0.25">
      <c r="A115" s="49">
        <v>316</v>
      </c>
      <c r="B115" t="s">
        <v>105</v>
      </c>
      <c r="C115">
        <v>40.539000000000001</v>
      </c>
      <c r="D115" s="2">
        <v>-105.2788</v>
      </c>
      <c r="E115"/>
      <c r="F115"/>
      <c r="G115"/>
      <c r="H115"/>
    </row>
    <row r="116" spans="1:8" x14ac:dyDescent="0.25">
      <c r="A116" s="49">
        <v>320</v>
      </c>
      <c r="B116" t="s">
        <v>106</v>
      </c>
      <c r="C116">
        <v>40.510199999999998</v>
      </c>
      <c r="D116" s="2">
        <v>-105.24639999999999</v>
      </c>
      <c r="E116"/>
      <c r="F116"/>
      <c r="G116"/>
      <c r="H116"/>
    </row>
    <row r="117" spans="1:8" x14ac:dyDescent="0.25">
      <c r="A117" s="49">
        <v>322</v>
      </c>
      <c r="B117" t="s">
        <v>107</v>
      </c>
      <c r="C117">
        <v>40.570700000000002</v>
      </c>
      <c r="D117" s="2">
        <v>-105.3481</v>
      </c>
      <c r="E117"/>
      <c r="F117"/>
      <c r="G117"/>
      <c r="H117"/>
    </row>
    <row r="118" spans="1:8" x14ac:dyDescent="0.25">
      <c r="A118" s="49">
        <v>324</v>
      </c>
      <c r="B118" t="s">
        <v>108</v>
      </c>
      <c r="C118">
        <v>40.577599999999997</v>
      </c>
      <c r="D118" s="2">
        <v>-105.3869</v>
      </c>
      <c r="E118"/>
      <c r="F118"/>
      <c r="G118"/>
      <c r="H118"/>
    </row>
    <row r="119" spans="1:8" x14ac:dyDescent="0.25">
      <c r="A119" s="49">
        <v>326</v>
      </c>
      <c r="B119" t="s">
        <v>109</v>
      </c>
      <c r="C119">
        <v>40.582599999999999</v>
      </c>
      <c r="D119" s="2">
        <v>-105.413</v>
      </c>
      <c r="E119"/>
      <c r="F119"/>
      <c r="G119"/>
      <c r="H119"/>
    </row>
    <row r="120" spans="1:8" x14ac:dyDescent="0.25">
      <c r="A120" s="49">
        <v>327</v>
      </c>
      <c r="B120" t="s">
        <v>110</v>
      </c>
      <c r="C120">
        <v>40.578699999999998</v>
      </c>
      <c r="D120" s="2">
        <v>-105.42319999999999</v>
      </c>
      <c r="E120"/>
      <c r="F120"/>
      <c r="G120"/>
      <c r="H120"/>
    </row>
    <row r="121" spans="1:8" x14ac:dyDescent="0.25">
      <c r="A121" s="49">
        <v>328</v>
      </c>
      <c r="B121" t="s">
        <v>111</v>
      </c>
      <c r="C121">
        <v>40.572099999999999</v>
      </c>
      <c r="D121" s="2">
        <v>-105.4204</v>
      </c>
      <c r="E121"/>
      <c r="F121"/>
      <c r="G121"/>
      <c r="H121"/>
    </row>
    <row r="122" spans="1:8" x14ac:dyDescent="0.25">
      <c r="A122" s="49">
        <v>329</v>
      </c>
      <c r="B122" t="s">
        <v>112</v>
      </c>
      <c r="C122">
        <v>40.575600000000001</v>
      </c>
      <c r="D122" s="2">
        <v>-105.44159999999999</v>
      </c>
      <c r="E122"/>
      <c r="F122"/>
      <c r="G122"/>
      <c r="H122"/>
    </row>
    <row r="123" spans="1:8" x14ac:dyDescent="0.25">
      <c r="A123" s="49">
        <v>330</v>
      </c>
      <c r="B123" t="s">
        <v>113</v>
      </c>
      <c r="C123">
        <v>40.581400000000002</v>
      </c>
      <c r="D123" s="2">
        <v>-105.4697</v>
      </c>
      <c r="E123"/>
      <c r="F123"/>
      <c r="G123"/>
      <c r="H123"/>
    </row>
    <row r="124" spans="1:8" x14ac:dyDescent="0.25">
      <c r="A124" s="49">
        <v>331</v>
      </c>
      <c r="B124" t="s">
        <v>114</v>
      </c>
      <c r="C124">
        <v>40.581200000000003</v>
      </c>
      <c r="D124" s="2">
        <v>-105.48520000000001</v>
      </c>
      <c r="E124"/>
      <c r="F124"/>
      <c r="G124"/>
      <c r="H124"/>
    </row>
    <row r="125" spans="1:8" x14ac:dyDescent="0.25">
      <c r="A125" s="49">
        <v>332</v>
      </c>
      <c r="B125" t="s">
        <v>115</v>
      </c>
      <c r="C125">
        <v>40.5794</v>
      </c>
      <c r="D125" s="2">
        <v>-105.53449999999999</v>
      </c>
      <c r="E125"/>
      <c r="F125"/>
      <c r="G125"/>
      <c r="H125"/>
    </row>
    <row r="126" spans="1:8" x14ac:dyDescent="0.25">
      <c r="A126" s="49">
        <v>333</v>
      </c>
      <c r="B126" t="s">
        <v>116</v>
      </c>
      <c r="C126">
        <v>40.578800000000001</v>
      </c>
      <c r="D126" s="2">
        <v>-105.5389</v>
      </c>
      <c r="E126"/>
      <c r="F126"/>
      <c r="G126"/>
      <c r="H126"/>
    </row>
    <row r="127" spans="1:8" x14ac:dyDescent="0.25">
      <c r="A127" s="49">
        <v>334</v>
      </c>
      <c r="B127" t="s">
        <v>179</v>
      </c>
      <c r="C127">
        <v>40.529800000000002</v>
      </c>
      <c r="D127" s="2">
        <v>-105.1768</v>
      </c>
      <c r="E127"/>
      <c r="F127"/>
      <c r="G127"/>
      <c r="H127"/>
    </row>
    <row r="128" spans="1:8" x14ac:dyDescent="0.25">
      <c r="A128" s="49">
        <v>335</v>
      </c>
      <c r="B128" t="s">
        <v>180</v>
      </c>
      <c r="C128">
        <v>40.531129</v>
      </c>
      <c r="D128" s="2">
        <v>-105.1786</v>
      </c>
      <c r="E128"/>
      <c r="F128"/>
      <c r="G128"/>
      <c r="H128"/>
    </row>
    <row r="129" spans="1:8" x14ac:dyDescent="0.25">
      <c r="A129" s="49">
        <v>336</v>
      </c>
      <c r="B129" t="s">
        <v>117</v>
      </c>
      <c r="C129">
        <v>40.532299999999999</v>
      </c>
      <c r="D129" s="2">
        <v>-105.18040000000001</v>
      </c>
      <c r="E129"/>
      <c r="F129"/>
      <c r="G129"/>
      <c r="H129"/>
    </row>
    <row r="130" spans="1:8" x14ac:dyDescent="0.25">
      <c r="A130" s="49">
        <v>337</v>
      </c>
      <c r="B130" t="s">
        <v>119</v>
      </c>
      <c r="C130">
        <v>40.532699999999998</v>
      </c>
      <c r="D130" s="2">
        <v>-105.18040000000001</v>
      </c>
      <c r="E130"/>
      <c r="F130"/>
      <c r="G130"/>
      <c r="H130"/>
    </row>
    <row r="131" spans="1:8" x14ac:dyDescent="0.25">
      <c r="A131" s="49">
        <v>338</v>
      </c>
      <c r="B131" t="s">
        <v>120</v>
      </c>
      <c r="C131">
        <v>40.536499999999997</v>
      </c>
      <c r="D131" s="2">
        <v>-105.1835</v>
      </c>
      <c r="E131"/>
      <c r="F131"/>
      <c r="G131"/>
      <c r="H131"/>
    </row>
    <row r="132" spans="1:8" x14ac:dyDescent="0.25">
      <c r="A132" s="49">
        <v>345</v>
      </c>
      <c r="B132" t="s">
        <v>122</v>
      </c>
      <c r="C132">
        <v>40.514800000000001</v>
      </c>
      <c r="D132" s="2">
        <v>-105.188</v>
      </c>
      <c r="E132"/>
      <c r="F132"/>
      <c r="G132"/>
      <c r="H132"/>
    </row>
    <row r="133" spans="1:8" x14ac:dyDescent="0.25">
      <c r="A133" s="49">
        <v>346</v>
      </c>
      <c r="B133" t="s">
        <v>124</v>
      </c>
      <c r="C133">
        <v>40.506100000000004</v>
      </c>
      <c r="D133" s="2">
        <v>-105.1981</v>
      </c>
      <c r="E133"/>
      <c r="F133"/>
      <c r="G133"/>
      <c r="H133"/>
    </row>
    <row r="134" spans="1:8" x14ac:dyDescent="0.25">
      <c r="A134" s="49">
        <v>347</v>
      </c>
      <c r="B134" t="s">
        <v>125</v>
      </c>
      <c r="C134">
        <v>40.506700000000002</v>
      </c>
      <c r="D134" s="2">
        <v>-105.1992</v>
      </c>
      <c r="E134"/>
      <c r="F134"/>
      <c r="G134"/>
      <c r="H134"/>
    </row>
    <row r="135" spans="1:8" x14ac:dyDescent="0.25">
      <c r="A135" s="49">
        <v>365</v>
      </c>
      <c r="B135" t="s">
        <v>130</v>
      </c>
      <c r="C135">
        <v>40.684170000000002</v>
      </c>
      <c r="D135" s="2">
        <v>-105.23802000000001</v>
      </c>
      <c r="E135"/>
      <c r="F135"/>
      <c r="G135"/>
      <c r="H135"/>
    </row>
    <row r="136" spans="1:8" x14ac:dyDescent="0.25">
      <c r="A136" s="49">
        <v>366</v>
      </c>
      <c r="B136" t="s">
        <v>133</v>
      </c>
      <c r="C136">
        <v>40.714595000000003</v>
      </c>
      <c r="D136" s="2">
        <v>-105.31520999999999</v>
      </c>
      <c r="E136"/>
      <c r="F136"/>
      <c r="G136"/>
      <c r="H136"/>
    </row>
    <row r="137" spans="1:8" x14ac:dyDescent="0.25">
      <c r="A137" s="49">
        <v>370</v>
      </c>
      <c r="B137" t="s">
        <v>134</v>
      </c>
      <c r="C137">
        <v>40.62679</v>
      </c>
      <c r="D137" s="2">
        <v>-105.80126</v>
      </c>
      <c r="E137"/>
      <c r="F137"/>
      <c r="G137"/>
      <c r="H137"/>
    </row>
    <row r="138" spans="1:8" x14ac:dyDescent="0.25">
      <c r="A138" s="49">
        <v>371</v>
      </c>
      <c r="B138" t="s">
        <v>136</v>
      </c>
      <c r="C138">
        <v>40.610990000000001</v>
      </c>
      <c r="D138" s="2">
        <v>-105.79607</v>
      </c>
      <c r="E138"/>
      <c r="F138"/>
      <c r="G138"/>
      <c r="H138"/>
    </row>
    <row r="139" spans="1:8" x14ac:dyDescent="0.25">
      <c r="A139" s="49">
        <v>372</v>
      </c>
      <c r="B139" t="s">
        <v>137</v>
      </c>
      <c r="C139">
        <v>40.607239999999997</v>
      </c>
      <c r="D139" s="2">
        <v>-105.79631999999999</v>
      </c>
      <c r="E139"/>
      <c r="F139"/>
      <c r="G139"/>
      <c r="H139"/>
    </row>
    <row r="140" spans="1:8" x14ac:dyDescent="0.25">
      <c r="A140" s="49">
        <v>377</v>
      </c>
      <c r="B140" t="s">
        <v>138</v>
      </c>
      <c r="C140">
        <v>40.515889999999999</v>
      </c>
      <c r="D140" s="2">
        <v>-105.8874</v>
      </c>
      <c r="E140"/>
      <c r="F140"/>
      <c r="G140"/>
      <c r="H140"/>
    </row>
    <row r="141" spans="1:8" x14ac:dyDescent="0.25">
      <c r="A141" s="49">
        <v>378</v>
      </c>
      <c r="B141" t="s">
        <v>140</v>
      </c>
      <c r="C141">
        <v>40.515470000000001</v>
      </c>
      <c r="D141" s="2">
        <v>-105.88581000000001</v>
      </c>
      <c r="E141"/>
      <c r="F141"/>
      <c r="G141"/>
      <c r="H141"/>
    </row>
    <row r="142" spans="1:8" x14ac:dyDescent="0.25">
      <c r="A142" s="49">
        <v>379</v>
      </c>
      <c r="B142" t="s">
        <v>141</v>
      </c>
      <c r="C142">
        <v>40.514380000000003</v>
      </c>
      <c r="D142" s="2">
        <v>-105.88418</v>
      </c>
      <c r="E142"/>
      <c r="F142"/>
      <c r="G142"/>
      <c r="H142"/>
    </row>
    <row r="143" spans="1:8" x14ac:dyDescent="0.25">
      <c r="A143" s="49">
        <v>380</v>
      </c>
      <c r="B143" t="s">
        <v>142</v>
      </c>
      <c r="C143">
        <v>40.507660000000001</v>
      </c>
      <c r="D143" s="2">
        <v>-105.88209999999999</v>
      </c>
      <c r="E143"/>
      <c r="F143"/>
      <c r="G143"/>
      <c r="H143"/>
    </row>
    <row r="144" spans="1:8" x14ac:dyDescent="0.25">
      <c r="A144" s="49">
        <v>381</v>
      </c>
      <c r="B144" t="s">
        <v>143</v>
      </c>
      <c r="C144">
        <v>40.506390000000003</v>
      </c>
      <c r="D144" s="2">
        <v>-105.87994</v>
      </c>
      <c r="E144"/>
      <c r="F144"/>
      <c r="G144"/>
      <c r="H144"/>
    </row>
    <row r="145" spans="1:8" x14ac:dyDescent="0.25">
      <c r="A145" s="49">
        <v>382</v>
      </c>
      <c r="B145" t="s">
        <v>144</v>
      </c>
      <c r="C145">
        <v>40.504820000000002</v>
      </c>
      <c r="D145" s="2">
        <v>-105.87733</v>
      </c>
      <c r="E145"/>
      <c r="F145"/>
      <c r="G145"/>
      <c r="H145"/>
    </row>
    <row r="146" spans="1:8" x14ac:dyDescent="0.25">
      <c r="A146" s="49">
        <v>383</v>
      </c>
      <c r="B146" t="s">
        <v>145</v>
      </c>
      <c r="C146">
        <v>40.504750000000001</v>
      </c>
      <c r="D146" s="2">
        <v>-105.87657</v>
      </c>
      <c r="E146"/>
      <c r="F146"/>
      <c r="G146"/>
      <c r="H146"/>
    </row>
    <row r="147" spans="1:8" x14ac:dyDescent="0.25">
      <c r="A147" s="49">
        <v>384</v>
      </c>
      <c r="B147" t="s">
        <v>146</v>
      </c>
      <c r="C147">
        <v>40.504620000000003</v>
      </c>
      <c r="D147" s="2">
        <v>-105.87567</v>
      </c>
      <c r="E147"/>
      <c r="F147"/>
      <c r="G147"/>
      <c r="H147"/>
    </row>
    <row r="148" spans="1:8" x14ac:dyDescent="0.25">
      <c r="A148" s="49">
        <v>385</v>
      </c>
      <c r="B148" t="s">
        <v>147</v>
      </c>
      <c r="C148">
        <v>40.504019999999997</v>
      </c>
      <c r="D148" s="2">
        <v>-105.87142</v>
      </c>
      <c r="E148"/>
      <c r="F148"/>
      <c r="G148"/>
      <c r="H148"/>
    </row>
    <row r="149" spans="1:8" x14ac:dyDescent="0.25">
      <c r="A149" s="49">
        <v>386</v>
      </c>
      <c r="B149" t="s">
        <v>148</v>
      </c>
      <c r="C149">
        <v>40.503259999999997</v>
      </c>
      <c r="D149" s="2">
        <v>-105.86917</v>
      </c>
      <c r="E149"/>
      <c r="F149"/>
      <c r="G149"/>
      <c r="H149"/>
    </row>
    <row r="150" spans="1:8" x14ac:dyDescent="0.25">
      <c r="A150" s="49">
        <v>387</v>
      </c>
      <c r="B150" t="s">
        <v>149</v>
      </c>
      <c r="C150">
        <v>40.502000000000002</v>
      </c>
      <c r="D150" s="2">
        <v>-105.8689</v>
      </c>
      <c r="E150"/>
      <c r="F150"/>
      <c r="G150"/>
      <c r="H150"/>
    </row>
    <row r="151" spans="1:8" x14ac:dyDescent="0.25">
      <c r="A151" s="49">
        <v>388</v>
      </c>
      <c r="B151" t="s">
        <v>152</v>
      </c>
      <c r="C151">
        <v>40.606071999999998</v>
      </c>
      <c r="D151" s="2">
        <v>-105.146384</v>
      </c>
      <c r="E151"/>
      <c r="F151"/>
      <c r="G151"/>
      <c r="H151"/>
    </row>
    <row r="152" spans="1:8" x14ac:dyDescent="0.25">
      <c r="A152" s="49">
        <v>389</v>
      </c>
      <c r="B152" t="s">
        <v>314</v>
      </c>
      <c r="C152">
        <v>40.606721</v>
      </c>
      <c r="D152" s="2">
        <v>-105.15390600000001</v>
      </c>
      <c r="E152"/>
      <c r="F152"/>
      <c r="G152"/>
      <c r="H152"/>
    </row>
    <row r="153" spans="1:8" x14ac:dyDescent="0.25">
      <c r="A153" s="49">
        <v>390</v>
      </c>
      <c r="B153" t="s">
        <v>154</v>
      </c>
      <c r="C153">
        <v>40.606571000000002</v>
      </c>
      <c r="D153" s="2">
        <v>-105.15389399999999</v>
      </c>
      <c r="E153"/>
      <c r="F153"/>
      <c r="G153"/>
      <c r="H153"/>
    </row>
    <row r="154" spans="1:8" x14ac:dyDescent="0.25">
      <c r="A154" s="49">
        <v>391</v>
      </c>
      <c r="B154" t="s">
        <v>155</v>
      </c>
      <c r="C154">
        <v>40.608741000000002</v>
      </c>
      <c r="D154" s="2">
        <v>-105.15892700000001</v>
      </c>
      <c r="E154"/>
      <c r="F154"/>
      <c r="G154"/>
      <c r="H154"/>
    </row>
    <row r="155" spans="1:8" x14ac:dyDescent="0.25">
      <c r="A155" s="49">
        <v>392</v>
      </c>
      <c r="B155" t="s">
        <v>156</v>
      </c>
      <c r="C155">
        <v>40.608898000000003</v>
      </c>
      <c r="D155" s="2">
        <v>-105.16201</v>
      </c>
      <c r="E155"/>
      <c r="F155"/>
      <c r="G155"/>
      <c r="H155"/>
    </row>
    <row r="156" spans="1:8" x14ac:dyDescent="0.25">
      <c r="A156" s="49">
        <v>393</v>
      </c>
      <c r="B156" t="s">
        <v>157</v>
      </c>
      <c r="C156">
        <v>40.608634000000002</v>
      </c>
      <c r="D156" s="2">
        <v>-105.162757</v>
      </c>
      <c r="E156"/>
      <c r="F156"/>
      <c r="G156"/>
      <c r="H156"/>
    </row>
    <row r="157" spans="1:8" x14ac:dyDescent="0.25">
      <c r="A157" s="49">
        <v>394</v>
      </c>
      <c r="B157" t="s">
        <v>158</v>
      </c>
      <c r="C157">
        <v>40.608043000000002</v>
      </c>
      <c r="D157" s="2">
        <v>-105.16337799999999</v>
      </c>
      <c r="E157"/>
      <c r="F157"/>
      <c r="G157"/>
      <c r="H157"/>
    </row>
    <row r="158" spans="1:8" x14ac:dyDescent="0.25">
      <c r="A158" s="49">
        <v>395</v>
      </c>
      <c r="B158" t="s">
        <v>159</v>
      </c>
      <c r="C158">
        <v>40.480772999999999</v>
      </c>
      <c r="D158" s="2">
        <v>-105.126062</v>
      </c>
      <c r="E158"/>
      <c r="F158"/>
      <c r="G158"/>
      <c r="H158"/>
    </row>
    <row r="159" spans="1:8" x14ac:dyDescent="0.25">
      <c r="A159" s="49">
        <v>395</v>
      </c>
      <c r="B159" t="s">
        <v>393</v>
      </c>
      <c r="C159">
        <v>37.905788000000001</v>
      </c>
      <c r="D159" s="2">
        <v>-107.70765900000001</v>
      </c>
      <c r="E159"/>
      <c r="F159"/>
      <c r="G159"/>
      <c r="H159"/>
    </row>
    <row r="160" spans="1:8" x14ac:dyDescent="0.25">
      <c r="A160" s="49">
        <v>396</v>
      </c>
      <c r="B160" t="s">
        <v>161</v>
      </c>
      <c r="C160">
        <v>40.482491000000003</v>
      </c>
      <c r="D160" s="2">
        <v>-105.131308</v>
      </c>
      <c r="E160"/>
      <c r="F160"/>
      <c r="G160"/>
      <c r="H160"/>
    </row>
    <row r="161" spans="1:8" x14ac:dyDescent="0.25">
      <c r="A161" s="49">
        <v>396</v>
      </c>
      <c r="B161" t="s">
        <v>392</v>
      </c>
      <c r="C161">
        <v>37.907007</v>
      </c>
      <c r="D161" s="2">
        <v>-107.70977499999999</v>
      </c>
      <c r="E161"/>
      <c r="F161"/>
      <c r="G161"/>
      <c r="H161"/>
    </row>
    <row r="162" spans="1:8" x14ac:dyDescent="0.25">
      <c r="A162" s="49">
        <v>397</v>
      </c>
      <c r="B162" t="s">
        <v>162</v>
      </c>
      <c r="C162">
        <v>40.484974000000001</v>
      </c>
      <c r="D162" s="2">
        <v>-105.134131</v>
      </c>
      <c r="E162"/>
      <c r="F162"/>
      <c r="G162"/>
      <c r="H162"/>
    </row>
    <row r="163" spans="1:8" x14ac:dyDescent="0.25">
      <c r="A163" s="49">
        <v>398</v>
      </c>
      <c r="B163" t="s">
        <v>163</v>
      </c>
      <c r="C163">
        <v>40.474035999999998</v>
      </c>
      <c r="D163" s="2">
        <v>-105.138228</v>
      </c>
      <c r="E163"/>
      <c r="F163"/>
      <c r="G163"/>
      <c r="H163"/>
    </row>
    <row r="164" spans="1:8" x14ac:dyDescent="0.25">
      <c r="A164" s="49">
        <v>399</v>
      </c>
      <c r="B164" t="s">
        <v>127</v>
      </c>
      <c r="C164">
        <v>40.702550000000002</v>
      </c>
      <c r="D164" s="2">
        <v>-105.23909</v>
      </c>
      <c r="E164"/>
      <c r="F164"/>
      <c r="G164"/>
      <c r="H164"/>
    </row>
    <row r="165" spans="1:8" x14ac:dyDescent="0.25">
      <c r="A165" s="49">
        <v>400</v>
      </c>
      <c r="B165" t="s">
        <v>129</v>
      </c>
      <c r="C165">
        <v>40.701250000000002</v>
      </c>
      <c r="D165" s="2">
        <v>-105.23325</v>
      </c>
      <c r="E165"/>
      <c r="F165"/>
      <c r="G165"/>
      <c r="H165"/>
    </row>
    <row r="166" spans="1:8" x14ac:dyDescent="0.25">
      <c r="A166" s="49">
        <v>401</v>
      </c>
      <c r="B166" t="s">
        <v>132</v>
      </c>
      <c r="C166">
        <v>40.684620000000002</v>
      </c>
      <c r="D166" s="2">
        <v>-105.23712999999999</v>
      </c>
      <c r="E166"/>
      <c r="F166"/>
      <c r="G166"/>
      <c r="H166"/>
    </row>
    <row r="167" spans="1:8" x14ac:dyDescent="0.25">
      <c r="A167" s="49">
        <v>402</v>
      </c>
      <c r="B167" t="s">
        <v>164</v>
      </c>
      <c r="C167">
        <v>40.552258999999999</v>
      </c>
      <c r="D167" s="2">
        <v>-105.623105</v>
      </c>
      <c r="E167"/>
      <c r="F167"/>
      <c r="G167"/>
      <c r="H167"/>
    </row>
    <row r="168" spans="1:8" x14ac:dyDescent="0.25">
      <c r="A168" s="49">
        <v>403</v>
      </c>
      <c r="B168" t="s">
        <v>166</v>
      </c>
      <c r="C168">
        <v>40.551876999999998</v>
      </c>
      <c r="D168" s="2">
        <v>-105.624494</v>
      </c>
      <c r="E168"/>
      <c r="F168"/>
      <c r="G168"/>
      <c r="H168"/>
    </row>
    <row r="169" spans="1:8" x14ac:dyDescent="0.25">
      <c r="A169" s="49">
        <v>404</v>
      </c>
      <c r="B169" t="s">
        <v>167</v>
      </c>
      <c r="C169">
        <v>40.550922</v>
      </c>
      <c r="D169" s="2">
        <v>-105.63188</v>
      </c>
      <c r="E169"/>
      <c r="F169"/>
      <c r="G169"/>
      <c r="H169"/>
    </row>
    <row r="170" spans="1:8" x14ac:dyDescent="0.25">
      <c r="A170" s="49">
        <v>405</v>
      </c>
      <c r="B170" t="s">
        <v>168</v>
      </c>
      <c r="C170">
        <v>40.550587</v>
      </c>
      <c r="D170" s="2">
        <v>-105.63229200000001</v>
      </c>
      <c r="E170"/>
      <c r="F170"/>
      <c r="G170"/>
      <c r="H170"/>
    </row>
    <row r="171" spans="1:8" x14ac:dyDescent="0.25">
      <c r="A171" s="49">
        <v>406</v>
      </c>
      <c r="B171" t="s">
        <v>169</v>
      </c>
      <c r="C171">
        <v>40.548988999999999</v>
      </c>
      <c r="D171" s="2">
        <v>-105.63633400000001</v>
      </c>
      <c r="E171"/>
      <c r="F171"/>
      <c r="G171"/>
      <c r="H171"/>
    </row>
    <row r="172" spans="1:8" x14ac:dyDescent="0.25">
      <c r="A172" s="49">
        <v>407</v>
      </c>
      <c r="B172" t="s">
        <v>170</v>
      </c>
      <c r="C172">
        <v>40.548647000000003</v>
      </c>
      <c r="D172" s="2">
        <v>-105.637028</v>
      </c>
      <c r="E172"/>
      <c r="F172"/>
      <c r="G172"/>
      <c r="H172"/>
    </row>
    <row r="173" spans="1:8" x14ac:dyDescent="0.25">
      <c r="A173" s="49">
        <v>408</v>
      </c>
      <c r="B173" t="s">
        <v>171</v>
      </c>
      <c r="C173">
        <v>40.548329000000003</v>
      </c>
      <c r="D173" s="2">
        <v>-105.63779599999999</v>
      </c>
      <c r="E173"/>
      <c r="F173"/>
      <c r="G173"/>
      <c r="H173"/>
    </row>
    <row r="174" spans="1:8" x14ac:dyDescent="0.25">
      <c r="A174" s="49">
        <v>409</v>
      </c>
      <c r="B174" t="s">
        <v>172</v>
      </c>
      <c r="C174">
        <v>40.547960000000003</v>
      </c>
      <c r="D174" s="2">
        <v>-105.638988</v>
      </c>
      <c r="E174"/>
      <c r="F174"/>
      <c r="G174"/>
      <c r="H174"/>
    </row>
    <row r="175" spans="1:8" x14ac:dyDescent="0.25">
      <c r="A175" s="49">
        <v>410</v>
      </c>
      <c r="B175" t="s">
        <v>173</v>
      </c>
      <c r="C175">
        <v>40.547865000000002</v>
      </c>
      <c r="D175" s="2">
        <v>-105.639162</v>
      </c>
      <c r="E175"/>
      <c r="F175"/>
      <c r="G175"/>
      <c r="H175"/>
    </row>
    <row r="176" spans="1:8" x14ac:dyDescent="0.25">
      <c r="A176" s="49">
        <v>411</v>
      </c>
      <c r="B176" t="s">
        <v>174</v>
      </c>
      <c r="C176">
        <v>40.546557</v>
      </c>
      <c r="D176" s="2">
        <v>-105.640249</v>
      </c>
      <c r="E176"/>
      <c r="F176"/>
      <c r="G176"/>
      <c r="H176"/>
    </row>
    <row r="177" spans="1:8" x14ac:dyDescent="0.25">
      <c r="A177" s="49">
        <v>412</v>
      </c>
      <c r="B177" t="s">
        <v>175</v>
      </c>
      <c r="C177">
        <v>40.546120999999999</v>
      </c>
      <c r="D177" s="2">
        <v>-105.643214</v>
      </c>
      <c r="E177"/>
      <c r="F177"/>
      <c r="G177"/>
      <c r="H177"/>
    </row>
    <row r="178" spans="1:8" x14ac:dyDescent="0.25">
      <c r="A178" s="49">
        <v>413</v>
      </c>
      <c r="B178" t="s">
        <v>176</v>
      </c>
      <c r="C178">
        <v>40.600405000000002</v>
      </c>
      <c r="D178" s="2">
        <v>-105.08573699999999</v>
      </c>
      <c r="E178"/>
      <c r="F178"/>
      <c r="G178"/>
      <c r="H178"/>
    </row>
    <row r="179" spans="1:8" x14ac:dyDescent="0.25">
      <c r="A179" s="49">
        <v>414</v>
      </c>
      <c r="B179" t="s">
        <v>181</v>
      </c>
      <c r="C179">
        <v>40.633633000000003</v>
      </c>
      <c r="D179" s="2">
        <v>-105.80701999999999</v>
      </c>
      <c r="E179"/>
      <c r="F179"/>
      <c r="G179"/>
      <c r="H179"/>
    </row>
    <row r="180" spans="1:8" x14ac:dyDescent="0.25">
      <c r="A180" s="49">
        <v>414</v>
      </c>
      <c r="B180" t="s">
        <v>121</v>
      </c>
      <c r="C180">
        <v>40.525857000000002</v>
      </c>
      <c r="D180" s="2">
        <v>-105.180644</v>
      </c>
      <c r="E180"/>
      <c r="F180"/>
      <c r="G180"/>
      <c r="H180"/>
    </row>
    <row r="181" spans="1:8" x14ac:dyDescent="0.25">
      <c r="A181" s="49">
        <v>415</v>
      </c>
      <c r="B181" t="s">
        <v>182</v>
      </c>
      <c r="C181">
        <v>40.627273000000002</v>
      </c>
      <c r="D181" s="2">
        <v>-105.80179</v>
      </c>
      <c r="E181"/>
      <c r="F181"/>
      <c r="G181"/>
      <c r="H181"/>
    </row>
    <row r="182" spans="1:8" x14ac:dyDescent="0.25">
      <c r="A182" s="49">
        <v>415</v>
      </c>
      <c r="B182" t="s">
        <v>58</v>
      </c>
      <c r="C182">
        <v>40.695799999999998</v>
      </c>
      <c r="D182" s="2">
        <v>-105.2949</v>
      </c>
      <c r="E182"/>
      <c r="F182"/>
      <c r="G182"/>
      <c r="H182"/>
    </row>
    <row r="183" spans="1:8" x14ac:dyDescent="0.25">
      <c r="A183" s="49">
        <v>416</v>
      </c>
      <c r="B183" t="s">
        <v>183</v>
      </c>
      <c r="C183">
        <v>40.627046</v>
      </c>
      <c r="D183" s="2">
        <v>-105.80155000000001</v>
      </c>
      <c r="E183"/>
      <c r="F183"/>
      <c r="G183"/>
      <c r="H183"/>
    </row>
    <row r="184" spans="1:8" x14ac:dyDescent="0.25">
      <c r="A184" s="49">
        <v>416</v>
      </c>
      <c r="B184" t="s">
        <v>378</v>
      </c>
      <c r="C184">
        <v>39.120699999999999</v>
      </c>
      <c r="D184" s="2">
        <v>-108.7244</v>
      </c>
      <c r="E184"/>
      <c r="F184"/>
      <c r="G184"/>
      <c r="H184"/>
    </row>
    <row r="185" spans="1:8" x14ac:dyDescent="0.25">
      <c r="A185" s="49">
        <v>417</v>
      </c>
      <c r="B185" t="s">
        <v>184</v>
      </c>
      <c r="C185">
        <v>40.625540000000001</v>
      </c>
      <c r="D185" s="2">
        <v>-105.80025000000001</v>
      </c>
      <c r="E185"/>
      <c r="F185"/>
      <c r="G185"/>
      <c r="H185"/>
    </row>
    <row r="186" spans="1:8" x14ac:dyDescent="0.25">
      <c r="A186" s="49">
        <v>417</v>
      </c>
      <c r="B186" t="s">
        <v>379</v>
      </c>
      <c r="C186">
        <v>39.118600000000001</v>
      </c>
      <c r="D186" s="2">
        <v>-108.7196</v>
      </c>
      <c r="E186"/>
      <c r="F186"/>
      <c r="G186"/>
      <c r="H186"/>
    </row>
    <row r="187" spans="1:8" x14ac:dyDescent="0.25">
      <c r="A187" s="49">
        <v>418</v>
      </c>
      <c r="B187" t="s">
        <v>185</v>
      </c>
      <c r="C187">
        <v>40.615839000000001</v>
      </c>
      <c r="D187" s="2">
        <v>-105.79908</v>
      </c>
      <c r="E187"/>
      <c r="F187"/>
      <c r="G187"/>
      <c r="H187"/>
    </row>
    <row r="188" spans="1:8" x14ac:dyDescent="0.25">
      <c r="A188" s="49">
        <v>418</v>
      </c>
      <c r="B188" t="s">
        <v>380</v>
      </c>
      <c r="C188">
        <v>39.115900000000003</v>
      </c>
      <c r="D188" s="2">
        <v>-108.7109</v>
      </c>
      <c r="E188"/>
      <c r="F188"/>
      <c r="G188"/>
      <c r="H188"/>
    </row>
    <row r="189" spans="1:8" x14ac:dyDescent="0.25">
      <c r="A189" s="49">
        <v>419</v>
      </c>
      <c r="B189" t="s">
        <v>186</v>
      </c>
      <c r="C189">
        <v>40.609538999999998</v>
      </c>
      <c r="D189" s="2">
        <v>-105.79456999999999</v>
      </c>
      <c r="E189"/>
      <c r="F189"/>
      <c r="G189"/>
      <c r="H189"/>
    </row>
    <row r="190" spans="1:8" x14ac:dyDescent="0.25">
      <c r="A190" s="49">
        <v>419</v>
      </c>
      <c r="B190" t="s">
        <v>381</v>
      </c>
      <c r="C190">
        <v>39.103000000000002</v>
      </c>
      <c r="D190" s="2">
        <v>-108.69410000000001</v>
      </c>
      <c r="E190"/>
      <c r="F190"/>
      <c r="G190"/>
      <c r="H190"/>
    </row>
    <row r="191" spans="1:8" x14ac:dyDescent="0.25">
      <c r="A191" s="49">
        <v>420</v>
      </c>
      <c r="B191" t="s">
        <v>187</v>
      </c>
      <c r="C191">
        <v>40.695</v>
      </c>
      <c r="D191" s="2">
        <v>-105.28700000000001</v>
      </c>
      <c r="E191"/>
      <c r="F191"/>
      <c r="G191"/>
      <c r="H191"/>
    </row>
    <row r="192" spans="1:8" x14ac:dyDescent="0.25">
      <c r="A192" s="49">
        <v>421</v>
      </c>
      <c r="B192" t="s">
        <v>50</v>
      </c>
      <c r="C192">
        <v>40.686</v>
      </c>
      <c r="D192" s="2">
        <v>-105.304</v>
      </c>
      <c r="E192"/>
      <c r="F192"/>
      <c r="G192"/>
      <c r="H192"/>
    </row>
    <row r="193" spans="1:8" x14ac:dyDescent="0.25">
      <c r="A193" s="49">
        <v>422</v>
      </c>
      <c r="B193" t="s">
        <v>51</v>
      </c>
      <c r="C193">
        <v>40.688000000000002</v>
      </c>
      <c r="D193" s="2">
        <v>-105.307</v>
      </c>
      <c r="E193"/>
      <c r="F193"/>
      <c r="G193"/>
      <c r="H193"/>
    </row>
    <row r="194" spans="1:8" x14ac:dyDescent="0.25">
      <c r="A194" s="49">
        <v>423</v>
      </c>
      <c r="B194" t="s">
        <v>55</v>
      </c>
      <c r="C194">
        <v>40.692999999999998</v>
      </c>
      <c r="D194" s="2">
        <v>-105.378</v>
      </c>
      <c r="E194"/>
      <c r="F194"/>
      <c r="G194"/>
      <c r="H194"/>
    </row>
    <row r="195" spans="1:8" x14ac:dyDescent="0.25">
      <c r="A195" s="49">
        <v>424</v>
      </c>
      <c r="B195" t="s">
        <v>56</v>
      </c>
      <c r="C195">
        <v>40.689528000000003</v>
      </c>
      <c r="D195" s="2">
        <v>-105.349439</v>
      </c>
      <c r="E195"/>
      <c r="F195"/>
      <c r="G195"/>
      <c r="H195"/>
    </row>
    <row r="196" spans="1:8" x14ac:dyDescent="0.25">
      <c r="A196" s="49">
        <v>425</v>
      </c>
      <c r="B196" t="s">
        <v>52</v>
      </c>
      <c r="C196">
        <v>40.682406</v>
      </c>
      <c r="D196" s="2">
        <v>-105.389517</v>
      </c>
      <c r="E196"/>
      <c r="F196"/>
      <c r="G196"/>
      <c r="H196"/>
    </row>
    <row r="197" spans="1:8" x14ac:dyDescent="0.25">
      <c r="A197" s="49">
        <v>426</v>
      </c>
      <c r="B197" t="s">
        <v>53</v>
      </c>
      <c r="C197">
        <v>40.674999999999997</v>
      </c>
      <c r="D197" s="2">
        <v>-105.429</v>
      </c>
      <c r="E197"/>
      <c r="F197"/>
      <c r="G197"/>
      <c r="H197"/>
    </row>
    <row r="198" spans="1:8" x14ac:dyDescent="0.25">
      <c r="A198" s="49">
        <v>427</v>
      </c>
      <c r="B198" t="s">
        <v>188</v>
      </c>
      <c r="C198">
        <v>40.697600999999999</v>
      </c>
      <c r="D198" s="2">
        <v>-105.440675</v>
      </c>
      <c r="E198"/>
      <c r="F198"/>
      <c r="G198"/>
      <c r="H198"/>
    </row>
    <row r="199" spans="1:8" x14ac:dyDescent="0.25">
      <c r="A199" s="49">
        <v>428</v>
      </c>
      <c r="B199" t="s">
        <v>54</v>
      </c>
      <c r="C199">
        <v>40.699503</v>
      </c>
      <c r="D199" s="2">
        <v>-105.581236</v>
      </c>
      <c r="E199"/>
      <c r="F199"/>
      <c r="G199"/>
      <c r="H199"/>
    </row>
    <row r="200" spans="1:8" x14ac:dyDescent="0.25">
      <c r="A200" s="49">
        <v>429</v>
      </c>
      <c r="B200" t="s">
        <v>190</v>
      </c>
      <c r="C200">
        <v>40.593789999999998</v>
      </c>
      <c r="D200" s="2">
        <v>-105.33787</v>
      </c>
      <c r="E200"/>
      <c r="F200"/>
      <c r="G200"/>
      <c r="H200"/>
    </row>
    <row r="201" spans="1:8" x14ac:dyDescent="0.25">
      <c r="A201" s="49">
        <v>430</v>
      </c>
      <c r="B201" t="s">
        <v>191</v>
      </c>
      <c r="C201">
        <v>40.573680000000003</v>
      </c>
      <c r="D201" s="2">
        <v>-105.35863999999999</v>
      </c>
      <c r="E201"/>
      <c r="F201"/>
      <c r="G201"/>
      <c r="H201"/>
    </row>
    <row r="202" spans="1:8" x14ac:dyDescent="0.25">
      <c r="A202" s="49">
        <v>449</v>
      </c>
      <c r="B202" t="s">
        <v>313</v>
      </c>
      <c r="C202">
        <v>40.628700000000002</v>
      </c>
      <c r="D202" s="2">
        <v>-105.21210000000001</v>
      </c>
      <c r="E202"/>
      <c r="F202"/>
      <c r="G202"/>
      <c r="H202"/>
    </row>
    <row r="203" spans="1:8" x14ac:dyDescent="0.25">
      <c r="A203" s="49">
        <v>450</v>
      </c>
      <c r="B203" t="s">
        <v>245</v>
      </c>
      <c r="C203">
        <v>40.479621000000002</v>
      </c>
      <c r="D203" s="2">
        <v>-105.225874</v>
      </c>
      <c r="E203"/>
      <c r="F203"/>
      <c r="G203"/>
      <c r="H203"/>
    </row>
    <row r="204" spans="1:8" x14ac:dyDescent="0.25">
      <c r="A204" s="49">
        <v>451</v>
      </c>
      <c r="B204" t="s">
        <v>246</v>
      </c>
      <c r="C204">
        <v>40.474507000000003</v>
      </c>
      <c r="D204" s="2">
        <v>-105.23371299999999</v>
      </c>
      <c r="E204"/>
      <c r="F204"/>
      <c r="G204"/>
      <c r="H204"/>
    </row>
    <row r="205" spans="1:8" x14ac:dyDescent="0.25">
      <c r="A205" s="49">
        <v>452</v>
      </c>
      <c r="B205" t="s">
        <v>247</v>
      </c>
      <c r="C205">
        <v>40.475580000000001</v>
      </c>
      <c r="D205" s="2">
        <v>-105.23453499999999</v>
      </c>
      <c r="E205"/>
      <c r="F205"/>
      <c r="G205"/>
      <c r="H205"/>
    </row>
    <row r="206" spans="1:8" x14ac:dyDescent="0.25">
      <c r="A206" s="49">
        <v>453</v>
      </c>
      <c r="B206" t="s">
        <v>248</v>
      </c>
      <c r="C206">
        <v>40.477209999999999</v>
      </c>
      <c r="D206" s="2">
        <v>-105.23569999999999</v>
      </c>
      <c r="E206"/>
      <c r="F206"/>
      <c r="G206"/>
      <c r="H206"/>
    </row>
    <row r="207" spans="1:8" x14ac:dyDescent="0.25">
      <c r="A207" s="49">
        <v>454</v>
      </c>
      <c r="B207" t="s">
        <v>249</v>
      </c>
      <c r="C207">
        <v>40.478569999999998</v>
      </c>
      <c r="D207" s="2">
        <v>-105.236092</v>
      </c>
      <c r="E207"/>
      <c r="F207"/>
      <c r="G207"/>
      <c r="H207"/>
    </row>
    <row r="208" spans="1:8" x14ac:dyDescent="0.25">
      <c r="A208" s="49">
        <v>455</v>
      </c>
      <c r="B208" t="s">
        <v>250</v>
      </c>
      <c r="C208">
        <v>40.479205999999998</v>
      </c>
      <c r="D208" s="2">
        <v>-105.236469</v>
      </c>
      <c r="E208"/>
      <c r="F208"/>
      <c r="G208"/>
      <c r="H208"/>
    </row>
    <row r="209" spans="1:8" x14ac:dyDescent="0.25">
      <c r="A209" s="49">
        <v>456</v>
      </c>
      <c r="B209" t="s">
        <v>251</v>
      </c>
      <c r="C209">
        <v>40.481001999999997</v>
      </c>
      <c r="D209" s="2">
        <v>-105.237619</v>
      </c>
      <c r="E209"/>
      <c r="F209"/>
      <c r="G209"/>
      <c r="H209"/>
    </row>
    <row r="210" spans="1:8" x14ac:dyDescent="0.25">
      <c r="A210" s="49">
        <v>457</v>
      </c>
      <c r="B210" t="s">
        <v>252</v>
      </c>
      <c r="C210">
        <v>40.484062000000002</v>
      </c>
      <c r="D210" s="2">
        <v>-105.236921</v>
      </c>
      <c r="E210"/>
      <c r="F210"/>
      <c r="G210"/>
      <c r="H210"/>
    </row>
    <row r="211" spans="1:8" x14ac:dyDescent="0.25">
      <c r="A211" s="49">
        <v>458</v>
      </c>
      <c r="B211" t="s">
        <v>253</v>
      </c>
      <c r="C211">
        <v>40.484152999999999</v>
      </c>
      <c r="D211" s="2">
        <v>-105.237706</v>
      </c>
      <c r="E211"/>
      <c r="F211"/>
      <c r="G211"/>
      <c r="H211"/>
    </row>
    <row r="212" spans="1:8" x14ac:dyDescent="0.25">
      <c r="A212" s="49">
        <v>459</v>
      </c>
      <c r="B212" t="s">
        <v>254</v>
      </c>
      <c r="C212">
        <v>40.485875</v>
      </c>
      <c r="D212" s="2">
        <v>-105.238675</v>
      </c>
      <c r="E212"/>
      <c r="F212"/>
      <c r="G212"/>
      <c r="H212"/>
    </row>
    <row r="213" spans="1:8" x14ac:dyDescent="0.25">
      <c r="A213" s="49">
        <v>460</v>
      </c>
      <c r="B213" t="s">
        <v>255</v>
      </c>
      <c r="C213">
        <v>40.488784000000003</v>
      </c>
      <c r="D213" s="2">
        <v>-105.241524</v>
      </c>
      <c r="E213"/>
      <c r="F213"/>
      <c r="G213"/>
      <c r="H213"/>
    </row>
    <row r="214" spans="1:8" x14ac:dyDescent="0.25">
      <c r="A214" s="49">
        <v>461</v>
      </c>
      <c r="B214" t="s">
        <v>256</v>
      </c>
      <c r="C214">
        <v>40.489685999999999</v>
      </c>
      <c r="D214" s="2">
        <v>-105.240678</v>
      </c>
      <c r="E214"/>
      <c r="F214"/>
      <c r="G214"/>
      <c r="H214"/>
    </row>
    <row r="215" spans="1:8" x14ac:dyDescent="0.25">
      <c r="A215" s="49">
        <v>462</v>
      </c>
      <c r="B215" t="s">
        <v>257</v>
      </c>
      <c r="C215">
        <v>40.485563999999997</v>
      </c>
      <c r="D215" s="2">
        <v>-105.23271800000001</v>
      </c>
      <c r="E215"/>
      <c r="F215"/>
      <c r="G215"/>
      <c r="H215"/>
    </row>
    <row r="216" spans="1:8" x14ac:dyDescent="0.25">
      <c r="A216" s="49">
        <v>463</v>
      </c>
      <c r="B216" t="s">
        <v>258</v>
      </c>
      <c r="C216">
        <v>40.483192000000003</v>
      </c>
      <c r="D216" s="2">
        <v>-105.231736</v>
      </c>
      <c r="E216"/>
      <c r="F216"/>
      <c r="G216"/>
      <c r="H216"/>
    </row>
    <row r="217" spans="1:8" x14ac:dyDescent="0.25">
      <c r="A217" s="49">
        <v>464</v>
      </c>
      <c r="B217" t="s">
        <v>259</v>
      </c>
      <c r="C217">
        <v>40.481299999999997</v>
      </c>
      <c r="D217" s="2">
        <v>-105.230763</v>
      </c>
      <c r="E217"/>
      <c r="F217"/>
      <c r="G217"/>
      <c r="H217"/>
    </row>
    <row r="218" spans="1:8" x14ac:dyDescent="0.25">
      <c r="A218" s="49">
        <v>465</v>
      </c>
      <c r="B218" t="s">
        <v>262</v>
      </c>
      <c r="C218">
        <v>40.975355999999998</v>
      </c>
      <c r="D218" s="2">
        <v>-105.092303</v>
      </c>
      <c r="E218"/>
      <c r="F218"/>
      <c r="G218"/>
      <c r="H218"/>
    </row>
    <row r="219" spans="1:8" x14ac:dyDescent="0.25">
      <c r="A219" s="49">
        <v>466</v>
      </c>
      <c r="B219" t="s">
        <v>264</v>
      </c>
      <c r="C219">
        <v>40.970281</v>
      </c>
      <c r="D219" s="2">
        <v>-105.088373</v>
      </c>
      <c r="E219"/>
      <c r="F219"/>
      <c r="G219"/>
      <c r="H219"/>
    </row>
    <row r="220" spans="1:8" x14ac:dyDescent="0.25">
      <c r="A220" s="49">
        <v>467</v>
      </c>
      <c r="B220" t="s">
        <v>267</v>
      </c>
      <c r="C220">
        <v>40.906013999999999</v>
      </c>
      <c r="D220" s="2">
        <v>-105.07585</v>
      </c>
      <c r="E220"/>
      <c r="F220"/>
      <c r="G220"/>
      <c r="H220"/>
    </row>
    <row r="221" spans="1:8" x14ac:dyDescent="0.25">
      <c r="A221" s="49">
        <v>468</v>
      </c>
      <c r="B221" t="s">
        <v>265</v>
      </c>
      <c r="C221">
        <v>40.856622000000002</v>
      </c>
      <c r="D221" s="2">
        <v>-105.076838</v>
      </c>
      <c r="E221"/>
      <c r="F221"/>
      <c r="G221"/>
      <c r="H221"/>
    </row>
    <row r="222" spans="1:8" x14ac:dyDescent="0.25">
      <c r="A222" s="49">
        <v>469</v>
      </c>
      <c r="B222" t="s">
        <v>268</v>
      </c>
      <c r="C222">
        <v>40.823345000000003</v>
      </c>
      <c r="D222" s="2">
        <v>-105.076132</v>
      </c>
      <c r="E222"/>
      <c r="F222"/>
      <c r="G222"/>
      <c r="H222"/>
    </row>
    <row r="223" spans="1:8" x14ac:dyDescent="0.25">
      <c r="A223" s="49">
        <v>470</v>
      </c>
      <c r="B223" t="s">
        <v>270</v>
      </c>
      <c r="C223">
        <v>40.695821000000002</v>
      </c>
      <c r="D223" s="2">
        <v>-105.29559399999999</v>
      </c>
      <c r="E223"/>
      <c r="F223"/>
      <c r="G223"/>
      <c r="H223"/>
    </row>
    <row r="224" spans="1:8" x14ac:dyDescent="0.25">
      <c r="A224" s="49">
        <v>471</v>
      </c>
      <c r="B224" t="s">
        <v>271</v>
      </c>
      <c r="C224">
        <v>40.700732000000002</v>
      </c>
      <c r="D224" s="2">
        <v>-105.295968</v>
      </c>
      <c r="E224"/>
      <c r="F224"/>
      <c r="G224"/>
      <c r="H224"/>
    </row>
    <row r="225" spans="1:8" x14ac:dyDescent="0.25">
      <c r="A225" s="49">
        <v>472</v>
      </c>
      <c r="B225" t="s">
        <v>277</v>
      </c>
      <c r="C225">
        <v>38.998899999999999</v>
      </c>
      <c r="D225" s="2">
        <v>-108.45699999999999</v>
      </c>
      <c r="E225"/>
      <c r="F225"/>
      <c r="G225"/>
      <c r="H225"/>
    </row>
    <row r="226" spans="1:8" x14ac:dyDescent="0.25">
      <c r="A226" s="49">
        <v>473</v>
      </c>
      <c r="B226" t="s">
        <v>276</v>
      </c>
      <c r="C226">
        <v>38.994700000000002</v>
      </c>
      <c r="D226" s="2">
        <v>-108.4532</v>
      </c>
      <c r="E226"/>
      <c r="F226"/>
      <c r="G226"/>
      <c r="H226"/>
    </row>
    <row r="227" spans="1:8" x14ac:dyDescent="0.25">
      <c r="A227" s="49">
        <v>474</v>
      </c>
      <c r="B227" t="s">
        <v>281</v>
      </c>
      <c r="C227">
        <v>38.869199999999999</v>
      </c>
      <c r="D227" s="2">
        <v>-108.33369999999999</v>
      </c>
      <c r="E227"/>
      <c r="F227"/>
      <c r="G227"/>
      <c r="H227"/>
    </row>
    <row r="228" spans="1:8" x14ac:dyDescent="0.25">
      <c r="A228" s="49">
        <v>475</v>
      </c>
      <c r="B228" t="s">
        <v>279</v>
      </c>
      <c r="C228">
        <v>38.863999999999997</v>
      </c>
      <c r="D228" s="2">
        <v>-108.3249</v>
      </c>
      <c r="E228"/>
      <c r="F228"/>
      <c r="G228"/>
      <c r="H228"/>
    </row>
    <row r="229" spans="1:8" x14ac:dyDescent="0.25">
      <c r="A229" s="49">
        <v>476</v>
      </c>
      <c r="B229" t="s">
        <v>283</v>
      </c>
      <c r="C229">
        <v>38.858400000000003</v>
      </c>
      <c r="D229" s="2">
        <v>-108.316</v>
      </c>
      <c r="E229"/>
      <c r="F229"/>
      <c r="G229"/>
      <c r="H229"/>
    </row>
    <row r="230" spans="1:8" x14ac:dyDescent="0.25">
      <c r="A230" s="49">
        <v>477</v>
      </c>
      <c r="B230" t="s">
        <v>282</v>
      </c>
      <c r="C230">
        <v>38.8294</v>
      </c>
      <c r="D230" s="2">
        <v>-108.2979</v>
      </c>
      <c r="E230"/>
      <c r="F230"/>
      <c r="G230"/>
      <c r="H230"/>
    </row>
    <row r="231" spans="1:8" x14ac:dyDescent="0.25">
      <c r="A231" s="49">
        <v>478</v>
      </c>
      <c r="B231" t="s">
        <v>275</v>
      </c>
      <c r="C231">
        <v>38.773000000000003</v>
      </c>
      <c r="D231" s="2">
        <v>-108.2285</v>
      </c>
      <c r="E231"/>
      <c r="F231"/>
      <c r="G231"/>
      <c r="H231"/>
    </row>
    <row r="232" spans="1:8" x14ac:dyDescent="0.25">
      <c r="A232" s="49">
        <v>479</v>
      </c>
      <c r="B232" t="s">
        <v>280</v>
      </c>
      <c r="C232">
        <v>38.761899999999997</v>
      </c>
      <c r="D232" s="2">
        <v>-108.19929999999999</v>
      </c>
      <c r="E232"/>
      <c r="F232"/>
      <c r="G232"/>
      <c r="H232"/>
    </row>
    <row r="233" spans="1:8" x14ac:dyDescent="0.25">
      <c r="A233" s="49">
        <v>480</v>
      </c>
      <c r="B233" t="s">
        <v>278</v>
      </c>
      <c r="C233">
        <v>38.759300000000003</v>
      </c>
      <c r="D233" s="2">
        <v>-108.18899999999999</v>
      </c>
      <c r="E233"/>
      <c r="F233"/>
      <c r="G233"/>
      <c r="H233"/>
    </row>
    <row r="234" spans="1:8" x14ac:dyDescent="0.25">
      <c r="A234" s="49">
        <v>481</v>
      </c>
      <c r="B234" t="s">
        <v>274</v>
      </c>
      <c r="C234">
        <v>38.761000000000003</v>
      </c>
      <c r="D234" s="2">
        <v>-108.139</v>
      </c>
      <c r="E234"/>
      <c r="F234"/>
      <c r="G234"/>
      <c r="H234"/>
    </row>
    <row r="235" spans="1:8" x14ac:dyDescent="0.25">
      <c r="A235" s="49">
        <v>482</v>
      </c>
      <c r="B235" t="s">
        <v>295</v>
      </c>
      <c r="C235">
        <v>38.870899999999999</v>
      </c>
      <c r="D235" s="2">
        <v>-107.9427</v>
      </c>
      <c r="E235"/>
      <c r="F235"/>
      <c r="G235"/>
      <c r="H235"/>
    </row>
    <row r="236" spans="1:8" x14ac:dyDescent="0.25">
      <c r="A236" s="49">
        <v>483</v>
      </c>
      <c r="B236" t="s">
        <v>290</v>
      </c>
      <c r="C236">
        <v>38.974499999999999</v>
      </c>
      <c r="D236" s="2">
        <v>-107.9426</v>
      </c>
      <c r="E236"/>
      <c r="F236"/>
      <c r="G236"/>
      <c r="H236"/>
    </row>
    <row r="237" spans="1:8" x14ac:dyDescent="0.25">
      <c r="A237" s="49">
        <v>484</v>
      </c>
      <c r="B237" t="s">
        <v>286</v>
      </c>
      <c r="C237">
        <v>38.973700000000001</v>
      </c>
      <c r="D237" s="2">
        <v>-107.9363</v>
      </c>
      <c r="E237"/>
      <c r="F237"/>
      <c r="G237"/>
      <c r="H237"/>
    </row>
    <row r="238" spans="1:8" x14ac:dyDescent="0.25">
      <c r="A238" s="49">
        <v>485</v>
      </c>
      <c r="B238" t="s">
        <v>287</v>
      </c>
      <c r="C238">
        <v>39.001800000000003</v>
      </c>
      <c r="D238" s="2">
        <v>-107.9342</v>
      </c>
      <c r="E238"/>
      <c r="F238"/>
      <c r="G238"/>
      <c r="H238"/>
    </row>
    <row r="239" spans="1:8" x14ac:dyDescent="0.25">
      <c r="A239" s="49">
        <v>486</v>
      </c>
      <c r="B239" t="s">
        <v>298</v>
      </c>
      <c r="C239">
        <v>38.997799999999998</v>
      </c>
      <c r="D239" s="2">
        <v>-107.96339999999999</v>
      </c>
      <c r="E239"/>
      <c r="F239"/>
      <c r="G239"/>
      <c r="H239"/>
    </row>
    <row r="240" spans="1:8" x14ac:dyDescent="0.25">
      <c r="A240" s="49">
        <v>487</v>
      </c>
      <c r="B240" t="s">
        <v>288</v>
      </c>
      <c r="C240">
        <v>39.0045</v>
      </c>
      <c r="D240" s="2">
        <v>-107.98650000000001</v>
      </c>
      <c r="E240"/>
      <c r="F240"/>
      <c r="G240"/>
      <c r="H240"/>
    </row>
    <row r="241" spans="1:8" x14ac:dyDescent="0.25">
      <c r="A241" s="49">
        <v>487</v>
      </c>
      <c r="B241" t="s">
        <v>387</v>
      </c>
      <c r="C241">
        <v>38.978299999999997</v>
      </c>
      <c r="D241" s="2">
        <v>-108.6831</v>
      </c>
      <c r="E241"/>
      <c r="F241"/>
      <c r="G241"/>
      <c r="H241"/>
    </row>
    <row r="242" spans="1:8" x14ac:dyDescent="0.25">
      <c r="A242" s="49">
        <v>488</v>
      </c>
      <c r="B242" t="s">
        <v>296</v>
      </c>
      <c r="C242">
        <v>39.020716</v>
      </c>
      <c r="D242" s="2">
        <v>-107.99984499999999</v>
      </c>
      <c r="E242"/>
      <c r="F242"/>
      <c r="G242"/>
      <c r="H242"/>
    </row>
    <row r="243" spans="1:8" x14ac:dyDescent="0.25">
      <c r="A243" s="49">
        <v>488</v>
      </c>
      <c r="B243" t="s">
        <v>388</v>
      </c>
      <c r="C243">
        <v>38.9818</v>
      </c>
      <c r="D243" s="2">
        <v>-108.6902</v>
      </c>
      <c r="E243"/>
      <c r="F243"/>
      <c r="G243"/>
      <c r="H243"/>
    </row>
    <row r="244" spans="1:8" x14ac:dyDescent="0.25">
      <c r="A244" s="49">
        <v>489</v>
      </c>
      <c r="B244" t="s">
        <v>297</v>
      </c>
      <c r="C244">
        <v>39.056545999999997</v>
      </c>
      <c r="D244" s="2">
        <v>-108.095815</v>
      </c>
      <c r="E244"/>
      <c r="F244"/>
      <c r="G244"/>
      <c r="H244"/>
    </row>
    <row r="245" spans="1:8" x14ac:dyDescent="0.25">
      <c r="A245" s="49">
        <v>489</v>
      </c>
      <c r="B245" t="s">
        <v>389</v>
      </c>
      <c r="C245">
        <v>38.981099999999998</v>
      </c>
      <c r="D245" s="2">
        <v>-108.6968</v>
      </c>
      <c r="E245"/>
      <c r="F245"/>
      <c r="G245"/>
      <c r="H245"/>
    </row>
    <row r="246" spans="1:8" x14ac:dyDescent="0.25">
      <c r="A246" s="49">
        <v>490</v>
      </c>
      <c r="B246" t="s">
        <v>289</v>
      </c>
      <c r="C246">
        <v>39.067900000000002</v>
      </c>
      <c r="D246" s="2">
        <v>-108.09310000000001</v>
      </c>
      <c r="E246"/>
      <c r="F246"/>
      <c r="G246"/>
      <c r="H246"/>
    </row>
    <row r="247" spans="1:8" x14ac:dyDescent="0.25">
      <c r="A247" s="49">
        <v>490</v>
      </c>
      <c r="B247" t="s">
        <v>390</v>
      </c>
      <c r="C247">
        <v>38.982999999999997</v>
      </c>
      <c r="D247" s="2">
        <v>-108.6998</v>
      </c>
      <c r="E247"/>
      <c r="F247"/>
      <c r="G247"/>
      <c r="H247"/>
    </row>
    <row r="248" spans="1:8" x14ac:dyDescent="0.25">
      <c r="A248" s="49">
        <v>491</v>
      </c>
      <c r="B248" t="s">
        <v>291</v>
      </c>
      <c r="C248">
        <v>39.0672</v>
      </c>
      <c r="D248" s="2">
        <v>-108.107</v>
      </c>
      <c r="E248"/>
      <c r="F248"/>
      <c r="G248"/>
      <c r="H248"/>
    </row>
    <row r="249" spans="1:8" x14ac:dyDescent="0.25">
      <c r="A249" s="49">
        <v>492</v>
      </c>
      <c r="B249" t="s">
        <v>284</v>
      </c>
      <c r="C249">
        <v>39.190800000000003</v>
      </c>
      <c r="D249" s="2">
        <v>-108.14149999999999</v>
      </c>
      <c r="E249"/>
      <c r="F249"/>
      <c r="G249"/>
      <c r="H249"/>
    </row>
    <row r="250" spans="1:8" x14ac:dyDescent="0.25">
      <c r="A250" s="49">
        <v>493</v>
      </c>
      <c r="B250" t="s">
        <v>292</v>
      </c>
      <c r="C250">
        <v>39.194200000000002</v>
      </c>
      <c r="D250" s="2">
        <v>-108.17230000000001</v>
      </c>
      <c r="E250"/>
      <c r="F250"/>
      <c r="G250"/>
      <c r="H250"/>
    </row>
    <row r="251" spans="1:8" x14ac:dyDescent="0.25">
      <c r="A251" s="49">
        <v>494</v>
      </c>
      <c r="B251" t="s">
        <v>285</v>
      </c>
      <c r="C251">
        <v>39.200800000000001</v>
      </c>
      <c r="D251" s="2">
        <v>-108.1914</v>
      </c>
      <c r="E251"/>
      <c r="F251"/>
      <c r="G251"/>
      <c r="H251"/>
    </row>
    <row r="252" spans="1:8" x14ac:dyDescent="0.25">
      <c r="A252" s="49">
        <v>495</v>
      </c>
      <c r="B252" t="s">
        <v>293</v>
      </c>
      <c r="C252">
        <v>39.1999</v>
      </c>
      <c r="D252" s="2">
        <v>-108.19670000000001</v>
      </c>
      <c r="E252"/>
      <c r="F252"/>
      <c r="G252"/>
      <c r="H252"/>
    </row>
    <row r="253" spans="1:8" x14ac:dyDescent="0.25">
      <c r="A253" s="49">
        <v>496</v>
      </c>
      <c r="B253" t="s">
        <v>294</v>
      </c>
      <c r="C253">
        <v>39.191699999999997</v>
      </c>
      <c r="D253" s="2">
        <v>-108.2428</v>
      </c>
      <c r="E253"/>
      <c r="F253"/>
      <c r="G253"/>
      <c r="H253"/>
    </row>
    <row r="254" spans="1:8" x14ac:dyDescent="0.25">
      <c r="A254" s="49">
        <v>497</v>
      </c>
      <c r="B254" t="s">
        <v>299</v>
      </c>
      <c r="C254">
        <v>39.054490999999999</v>
      </c>
      <c r="D254" s="2">
        <v>-108.600719</v>
      </c>
      <c r="E254"/>
      <c r="F254"/>
      <c r="G254"/>
      <c r="H254"/>
    </row>
    <row r="255" spans="1:8" x14ac:dyDescent="0.25">
      <c r="A255" s="49">
        <v>498</v>
      </c>
      <c r="B255" t="s">
        <v>272</v>
      </c>
      <c r="C255">
        <v>39.028373999999999</v>
      </c>
      <c r="D255" s="2">
        <v>-108.630679</v>
      </c>
      <c r="E255"/>
      <c r="F255"/>
      <c r="G255"/>
      <c r="H255"/>
    </row>
    <row r="256" spans="1:8" x14ac:dyDescent="0.25">
      <c r="A256" s="49">
        <v>498</v>
      </c>
      <c r="B256" t="s">
        <v>384</v>
      </c>
      <c r="C256">
        <v>39.073300000000003</v>
      </c>
      <c r="D256" s="2">
        <v>-108.65470000000001</v>
      </c>
      <c r="E256"/>
      <c r="F256"/>
      <c r="G256"/>
      <c r="H256"/>
    </row>
    <row r="257" spans="1:8" x14ac:dyDescent="0.25">
      <c r="A257" s="49">
        <v>499</v>
      </c>
      <c r="B257" t="s">
        <v>391</v>
      </c>
      <c r="C257">
        <v>39.010300000000001</v>
      </c>
      <c r="D257" s="2">
        <v>-108.6756</v>
      </c>
      <c r="E257"/>
      <c r="F257"/>
      <c r="G257"/>
      <c r="H257"/>
    </row>
    <row r="258" spans="1:8" x14ac:dyDescent="0.25">
      <c r="A258" s="49">
        <v>499</v>
      </c>
      <c r="B258" t="s">
        <v>382</v>
      </c>
      <c r="C258">
        <v>39.091099999999997</v>
      </c>
      <c r="D258" s="2">
        <v>-108.69029999999999</v>
      </c>
      <c r="E258"/>
      <c r="F258"/>
      <c r="G258"/>
      <c r="H258"/>
    </row>
    <row r="259" spans="1:8" x14ac:dyDescent="0.25">
      <c r="A259" s="49">
        <v>499</v>
      </c>
      <c r="B259" t="s">
        <v>300</v>
      </c>
      <c r="C259">
        <v>39.050485000000002</v>
      </c>
      <c r="D259" s="2">
        <v>-108.635713</v>
      </c>
      <c r="E259"/>
      <c r="F259"/>
      <c r="G259"/>
      <c r="H259"/>
    </row>
    <row r="260" spans="1:8" x14ac:dyDescent="0.25">
      <c r="A260" s="49">
        <v>500</v>
      </c>
      <c r="B260" t="s">
        <v>383</v>
      </c>
      <c r="C260">
        <v>39.084899999999998</v>
      </c>
      <c r="D260" s="2">
        <v>-108.6692</v>
      </c>
      <c r="E260"/>
      <c r="F260"/>
      <c r="G260"/>
      <c r="H260"/>
    </row>
    <row r="261" spans="1:8" x14ac:dyDescent="0.25">
      <c r="A261" s="49">
        <v>500</v>
      </c>
      <c r="B261" t="s">
        <v>386</v>
      </c>
      <c r="C261">
        <v>39.043999999999997</v>
      </c>
      <c r="D261" s="2">
        <v>-108.628</v>
      </c>
      <c r="E261"/>
      <c r="F261"/>
      <c r="G261"/>
      <c r="H261"/>
    </row>
    <row r="262" spans="1:8" x14ac:dyDescent="0.25">
      <c r="A262" s="49">
        <v>500</v>
      </c>
      <c r="B262" t="s">
        <v>301</v>
      </c>
      <c r="C262">
        <v>40.979553000000003</v>
      </c>
      <c r="D262" s="2">
        <v>-105.099335</v>
      </c>
      <c r="E262"/>
      <c r="F262"/>
      <c r="G262"/>
      <c r="H262"/>
    </row>
    <row r="263" spans="1:8" x14ac:dyDescent="0.25">
      <c r="A263" s="49">
        <v>501</v>
      </c>
      <c r="B263" t="s">
        <v>385</v>
      </c>
      <c r="C263">
        <v>39.046999999999997</v>
      </c>
      <c r="D263" s="2">
        <v>-108.6349</v>
      </c>
      <c r="E263"/>
      <c r="F263"/>
      <c r="G263"/>
      <c r="H263"/>
    </row>
    <row r="264" spans="1:8" x14ac:dyDescent="0.25">
      <c r="A264" s="49">
        <v>501</v>
      </c>
      <c r="B264" t="s">
        <v>302</v>
      </c>
      <c r="C264">
        <v>40.990271999999997</v>
      </c>
      <c r="D264" s="2">
        <v>-105.10205999999999</v>
      </c>
      <c r="E264"/>
      <c r="F264"/>
      <c r="G264"/>
      <c r="H264"/>
    </row>
    <row r="265" spans="1:8" x14ac:dyDescent="0.25">
      <c r="A265" s="49">
        <v>502</v>
      </c>
      <c r="B265" t="s">
        <v>303</v>
      </c>
      <c r="C265">
        <v>40.990461000000003</v>
      </c>
      <c r="D265" s="2">
        <v>-105.10194799999999</v>
      </c>
      <c r="E265"/>
      <c r="F265"/>
      <c r="G265"/>
      <c r="H265"/>
    </row>
    <row r="266" spans="1:8" x14ac:dyDescent="0.25">
      <c r="A266" s="49">
        <v>503</v>
      </c>
      <c r="B266" t="s">
        <v>237</v>
      </c>
      <c r="C266">
        <v>40.586939999999998</v>
      </c>
      <c r="D266" s="2">
        <v>-105.85474000000001</v>
      </c>
      <c r="E266"/>
      <c r="F266"/>
      <c r="G266"/>
      <c r="H266"/>
    </row>
    <row r="267" spans="1:8" x14ac:dyDescent="0.25">
      <c r="A267" s="49">
        <v>504</v>
      </c>
      <c r="B267" t="s">
        <v>307</v>
      </c>
      <c r="C267">
        <v>40.588999999999999</v>
      </c>
      <c r="D267" s="2">
        <v>-105.8573</v>
      </c>
      <c r="E267"/>
      <c r="F267"/>
      <c r="G267"/>
      <c r="H267"/>
    </row>
    <row r="268" spans="1:8" x14ac:dyDescent="0.25">
      <c r="A268" s="49">
        <v>505</v>
      </c>
      <c r="B268" t="s">
        <v>238</v>
      </c>
      <c r="C268">
        <v>40.589424000000001</v>
      </c>
      <c r="D268" s="2">
        <v>-105.857966</v>
      </c>
      <c r="E268"/>
      <c r="F268"/>
      <c r="G268"/>
      <c r="H268"/>
    </row>
    <row r="269" spans="1:8" x14ac:dyDescent="0.25">
      <c r="A269" s="49">
        <v>506</v>
      </c>
      <c r="B269" t="s">
        <v>308</v>
      </c>
      <c r="C269">
        <v>40.590899999999998</v>
      </c>
      <c r="D269" s="2">
        <v>-105.8608</v>
      </c>
      <c r="E269"/>
      <c r="F269"/>
      <c r="G269"/>
      <c r="H269"/>
    </row>
    <row r="270" spans="1:8" x14ac:dyDescent="0.25">
      <c r="A270" s="49">
        <v>507</v>
      </c>
      <c r="B270" t="s">
        <v>309</v>
      </c>
      <c r="C270">
        <v>40.593400000000003</v>
      </c>
      <c r="D270" s="2">
        <v>-105.8625</v>
      </c>
      <c r="E270"/>
      <c r="F270"/>
      <c r="G270"/>
      <c r="H270"/>
    </row>
    <row r="271" spans="1:8" x14ac:dyDescent="0.25">
      <c r="A271" s="49">
        <v>508</v>
      </c>
      <c r="B271" t="s">
        <v>239</v>
      </c>
      <c r="C271">
        <v>40.594278000000003</v>
      </c>
      <c r="D271" s="2">
        <v>-105.862748</v>
      </c>
      <c r="E271"/>
      <c r="F271"/>
      <c r="G271"/>
      <c r="H271"/>
    </row>
    <row r="272" spans="1:8" x14ac:dyDescent="0.25">
      <c r="A272" s="49">
        <v>509</v>
      </c>
      <c r="B272" t="s">
        <v>240</v>
      </c>
      <c r="C272">
        <v>40.596110000000003</v>
      </c>
      <c r="D272" s="2">
        <v>-105.863129</v>
      </c>
      <c r="E272"/>
      <c r="F272"/>
      <c r="G272"/>
      <c r="H272"/>
    </row>
    <row r="273" spans="1:8" x14ac:dyDescent="0.25">
      <c r="A273" s="49">
        <v>510</v>
      </c>
      <c r="B273" t="s">
        <v>310</v>
      </c>
      <c r="C273">
        <v>40.601199999999999</v>
      </c>
      <c r="D273" s="2">
        <v>-105.8745</v>
      </c>
      <c r="E273"/>
      <c r="F273"/>
      <c r="G273"/>
      <c r="H273"/>
    </row>
    <row r="274" spans="1:8" x14ac:dyDescent="0.25">
      <c r="A274" s="49">
        <v>511</v>
      </c>
      <c r="B274" t="s">
        <v>241</v>
      </c>
      <c r="C274">
        <v>40.603938999999997</v>
      </c>
      <c r="D274" s="2">
        <v>-105.886662</v>
      </c>
      <c r="E274"/>
      <c r="F274"/>
      <c r="G274"/>
      <c r="H274"/>
    </row>
    <row r="275" spans="1:8" x14ac:dyDescent="0.25">
      <c r="A275" s="49">
        <v>512</v>
      </c>
      <c r="B275" t="s">
        <v>304</v>
      </c>
      <c r="C275">
        <v>40.604700000000001</v>
      </c>
      <c r="D275" s="2">
        <v>-105.8886</v>
      </c>
      <c r="E275"/>
      <c r="F275"/>
      <c r="G275"/>
      <c r="H275"/>
    </row>
    <row r="276" spans="1:8" x14ac:dyDescent="0.25">
      <c r="A276" s="49">
        <v>513</v>
      </c>
      <c r="B276" t="s">
        <v>305</v>
      </c>
      <c r="C276">
        <v>40.6051</v>
      </c>
      <c r="D276" s="2">
        <v>-105.88930000000001</v>
      </c>
      <c r="E276"/>
      <c r="F276"/>
      <c r="G276"/>
      <c r="H276"/>
    </row>
    <row r="277" spans="1:8" x14ac:dyDescent="0.25">
      <c r="A277" s="49">
        <v>514</v>
      </c>
      <c r="B277" t="s">
        <v>242</v>
      </c>
      <c r="C277">
        <v>40.604629000000003</v>
      </c>
      <c r="D277" s="2">
        <v>-105.888113</v>
      </c>
      <c r="E277"/>
      <c r="F277"/>
      <c r="G277"/>
      <c r="H277"/>
    </row>
    <row r="278" spans="1:8" x14ac:dyDescent="0.25">
      <c r="A278" s="49">
        <v>515</v>
      </c>
      <c r="B278" t="s">
        <v>306</v>
      </c>
      <c r="C278">
        <v>40.606056000000002</v>
      </c>
      <c r="D278" s="2">
        <v>-105.890683</v>
      </c>
      <c r="E278"/>
      <c r="F278"/>
      <c r="G278"/>
      <c r="H278"/>
    </row>
    <row r="279" spans="1:8" x14ac:dyDescent="0.25">
      <c r="A279" s="49">
        <v>516</v>
      </c>
      <c r="B279" t="s">
        <v>358</v>
      </c>
      <c r="C279">
        <v>39.028599999999997</v>
      </c>
      <c r="D279" s="2">
        <v>-108.6357</v>
      </c>
      <c r="E279"/>
      <c r="F279"/>
      <c r="G279"/>
      <c r="H279"/>
    </row>
    <row r="280" spans="1:8" x14ac:dyDescent="0.25">
      <c r="A280" s="49">
        <v>517</v>
      </c>
      <c r="B280" t="s">
        <v>368</v>
      </c>
      <c r="C280">
        <v>39.054000000000002</v>
      </c>
      <c r="D280" s="2">
        <v>-108.7403</v>
      </c>
      <c r="E280"/>
      <c r="F280"/>
      <c r="G280"/>
      <c r="H280"/>
    </row>
    <row r="281" spans="1:8" x14ac:dyDescent="0.25">
      <c r="A281" s="49">
        <v>518</v>
      </c>
      <c r="B281" t="s">
        <v>369</v>
      </c>
      <c r="C281">
        <v>39.062800000000003</v>
      </c>
      <c r="D281" s="2">
        <v>-108.7319</v>
      </c>
      <c r="E281"/>
      <c r="F281"/>
      <c r="G281"/>
      <c r="H281"/>
    </row>
    <row r="282" spans="1:8" x14ac:dyDescent="0.25">
      <c r="A282" s="49">
        <v>519</v>
      </c>
      <c r="B282" t="s">
        <v>370</v>
      </c>
      <c r="C282">
        <v>39.069699999999997</v>
      </c>
      <c r="D282" s="2">
        <v>-108.7298</v>
      </c>
      <c r="E282"/>
      <c r="F282"/>
      <c r="G282"/>
      <c r="H282"/>
    </row>
    <row r="283" spans="1:8" x14ac:dyDescent="0.25">
      <c r="A283" s="49">
        <v>520</v>
      </c>
      <c r="B283" t="s">
        <v>371</v>
      </c>
      <c r="C283">
        <v>39.076799999999999</v>
      </c>
      <c r="D283" s="2">
        <v>-108.7291</v>
      </c>
      <c r="E283"/>
      <c r="F283"/>
      <c r="G283"/>
      <c r="H283"/>
    </row>
    <row r="284" spans="1:8" x14ac:dyDescent="0.25">
      <c r="A284" s="49">
        <v>521</v>
      </c>
      <c r="B284" t="s">
        <v>372</v>
      </c>
      <c r="C284">
        <v>39.086199999999998</v>
      </c>
      <c r="D284" s="2">
        <v>-108.72750000000001</v>
      </c>
      <c r="E284"/>
      <c r="F284"/>
      <c r="G284"/>
      <c r="H284"/>
    </row>
    <row r="285" spans="1:8" x14ac:dyDescent="0.25">
      <c r="A285" s="49">
        <v>522</v>
      </c>
      <c r="B285" t="s">
        <v>373</v>
      </c>
      <c r="C285">
        <v>39.094299999999997</v>
      </c>
      <c r="D285" s="2">
        <v>-108.738</v>
      </c>
      <c r="E285"/>
      <c r="F285"/>
      <c r="G285"/>
      <c r="H285"/>
    </row>
    <row r="286" spans="1:8" x14ac:dyDescent="0.25">
      <c r="A286" s="49">
        <v>523</v>
      </c>
      <c r="B286" t="s">
        <v>374</v>
      </c>
      <c r="C286">
        <v>39.097900000000003</v>
      </c>
      <c r="D286" s="2">
        <v>-108.7385</v>
      </c>
      <c r="E286"/>
      <c r="F286"/>
      <c r="G286"/>
      <c r="H286"/>
    </row>
    <row r="287" spans="1:8" x14ac:dyDescent="0.25">
      <c r="A287" s="49">
        <v>524</v>
      </c>
      <c r="B287" t="s">
        <v>375</v>
      </c>
      <c r="C287">
        <v>39.1158</v>
      </c>
      <c r="D287" s="2">
        <v>-108.7362</v>
      </c>
      <c r="E287"/>
      <c r="F287"/>
      <c r="G287"/>
      <c r="H287"/>
    </row>
    <row r="288" spans="1:8" x14ac:dyDescent="0.25">
      <c r="A288" s="49">
        <v>525</v>
      </c>
      <c r="B288" t="s">
        <v>376</v>
      </c>
      <c r="C288">
        <v>39.107999999999997</v>
      </c>
      <c r="D288" s="2">
        <v>-108.7358</v>
      </c>
      <c r="E288"/>
      <c r="F288"/>
      <c r="G288"/>
      <c r="H288"/>
    </row>
    <row r="289" spans="1:8" x14ac:dyDescent="0.25">
      <c r="A289" s="49">
        <v>526</v>
      </c>
      <c r="B289" t="s">
        <v>377</v>
      </c>
      <c r="C289">
        <v>39.117600000000003</v>
      </c>
      <c r="D289" s="2">
        <v>-108.7308</v>
      </c>
      <c r="E289"/>
      <c r="F289"/>
      <c r="G289"/>
      <c r="H289"/>
    </row>
    <row r="290" spans="1:8" x14ac:dyDescent="0.25">
      <c r="A290" s="49">
        <v>527</v>
      </c>
      <c r="B290" t="s">
        <v>360</v>
      </c>
      <c r="C290">
        <v>39.029200000000003</v>
      </c>
      <c r="D290" s="2">
        <v>-108.6452</v>
      </c>
      <c r="E290"/>
      <c r="F290"/>
      <c r="G290"/>
      <c r="H290"/>
    </row>
    <row r="291" spans="1:8" x14ac:dyDescent="0.25">
      <c r="A291" s="49">
        <v>528</v>
      </c>
      <c r="B291" t="s">
        <v>361</v>
      </c>
      <c r="C291">
        <v>39.026400000000002</v>
      </c>
      <c r="D291" s="2">
        <v>-108.66</v>
      </c>
      <c r="E291"/>
      <c r="F291"/>
      <c r="G291"/>
      <c r="H291"/>
    </row>
    <row r="292" spans="1:8" x14ac:dyDescent="0.25">
      <c r="A292" s="49">
        <v>529</v>
      </c>
      <c r="B292" t="s">
        <v>362</v>
      </c>
      <c r="C292">
        <v>39.028100000000002</v>
      </c>
      <c r="D292" s="2">
        <v>-108.6619</v>
      </c>
      <c r="E292"/>
      <c r="F292"/>
      <c r="G292"/>
      <c r="H292"/>
    </row>
    <row r="293" spans="1:8" x14ac:dyDescent="0.25">
      <c r="A293" s="49">
        <v>530</v>
      </c>
      <c r="B293" t="s">
        <v>363</v>
      </c>
      <c r="C293">
        <v>39.028399999999998</v>
      </c>
      <c r="D293" s="2">
        <v>-108.6754</v>
      </c>
      <c r="E293"/>
      <c r="F293"/>
      <c r="G293"/>
      <c r="H293"/>
    </row>
    <row r="294" spans="1:8" x14ac:dyDescent="0.25">
      <c r="A294" s="49">
        <v>531</v>
      </c>
      <c r="B294" t="s">
        <v>364</v>
      </c>
      <c r="C294">
        <v>39.030999999999999</v>
      </c>
      <c r="D294" s="2">
        <v>-108.6874</v>
      </c>
      <c r="E294"/>
      <c r="F294"/>
      <c r="G294"/>
      <c r="H294"/>
    </row>
    <row r="295" spans="1:8" x14ac:dyDescent="0.25">
      <c r="A295" s="49">
        <v>532</v>
      </c>
      <c r="B295" t="s">
        <v>365</v>
      </c>
      <c r="C295">
        <v>39.040300000000002</v>
      </c>
      <c r="D295" s="2">
        <v>-108.71850000000001</v>
      </c>
      <c r="E295"/>
      <c r="F295"/>
      <c r="G295"/>
      <c r="H295"/>
    </row>
    <row r="296" spans="1:8" x14ac:dyDescent="0.25">
      <c r="A296" s="49">
        <v>533</v>
      </c>
      <c r="B296" t="s">
        <v>366</v>
      </c>
      <c r="C296">
        <v>39.0458</v>
      </c>
      <c r="D296" s="2">
        <v>-108.72490000000001</v>
      </c>
      <c r="E296"/>
      <c r="F296"/>
      <c r="G296"/>
      <c r="H296"/>
    </row>
    <row r="297" spans="1:8" x14ac:dyDescent="0.25">
      <c r="A297" s="49">
        <v>534</v>
      </c>
      <c r="B297" t="s">
        <v>367</v>
      </c>
      <c r="C297">
        <v>39.0533</v>
      </c>
      <c r="D297" s="2">
        <v>-108.7385</v>
      </c>
      <c r="E297"/>
      <c r="F297"/>
      <c r="G297"/>
      <c r="H297"/>
    </row>
    <row r="298" spans="1:8" x14ac:dyDescent="0.25">
      <c r="A298" s="49">
        <v>551</v>
      </c>
      <c r="B298" t="s">
        <v>332</v>
      </c>
      <c r="C298">
        <v>40.538017230000001</v>
      </c>
      <c r="D298" s="2">
        <v>-105.16682505</v>
      </c>
      <c r="E298"/>
      <c r="F298"/>
      <c r="G298"/>
      <c r="H298"/>
    </row>
    <row r="299" spans="1:8" x14ac:dyDescent="0.25">
      <c r="A299" s="49">
        <v>552</v>
      </c>
      <c r="B299" t="s">
        <v>333</v>
      </c>
      <c r="C299">
        <v>40.554228330000001</v>
      </c>
      <c r="D299" s="2">
        <v>-105.1682752</v>
      </c>
      <c r="E299"/>
      <c r="F299"/>
      <c r="G299"/>
      <c r="H299"/>
    </row>
    <row r="300" spans="1:8" x14ac:dyDescent="0.25">
      <c r="A300" s="49">
        <v>553</v>
      </c>
      <c r="B300" t="s">
        <v>335</v>
      </c>
      <c r="C300">
        <v>40.5549344699999</v>
      </c>
      <c r="D300" s="2">
        <v>-105.16912538</v>
      </c>
      <c r="E300"/>
      <c r="F300"/>
      <c r="G300"/>
      <c r="H300"/>
    </row>
    <row r="301" spans="1:8" x14ac:dyDescent="0.25">
      <c r="A301" s="49">
        <v>554</v>
      </c>
      <c r="B301" t="s">
        <v>336</v>
      </c>
      <c r="C301">
        <v>40.556572920000001</v>
      </c>
      <c r="D301" s="2">
        <v>-105.16915421</v>
      </c>
      <c r="E301"/>
      <c r="F301"/>
      <c r="G301"/>
      <c r="H301"/>
    </row>
    <row r="302" spans="1:8" x14ac:dyDescent="0.25">
      <c r="A302" s="49">
        <v>555</v>
      </c>
      <c r="B302" t="s">
        <v>337</v>
      </c>
      <c r="C302">
        <v>40.5579415999999</v>
      </c>
      <c r="D302" s="2">
        <v>-105.16919201</v>
      </c>
      <c r="E302"/>
      <c r="F302"/>
      <c r="G302"/>
      <c r="H302"/>
    </row>
    <row r="303" spans="1:8" x14ac:dyDescent="0.25">
      <c r="A303" s="49">
        <v>556</v>
      </c>
      <c r="B303" t="s">
        <v>338</v>
      </c>
      <c r="C303">
        <v>40.570227789999898</v>
      </c>
      <c r="D303" s="2">
        <v>-105.17289220000001</v>
      </c>
      <c r="E303"/>
      <c r="F303"/>
      <c r="G303"/>
      <c r="H303"/>
    </row>
    <row r="304" spans="1:8" x14ac:dyDescent="0.25">
      <c r="A304" s="49">
        <v>557</v>
      </c>
      <c r="B304" t="s">
        <v>339</v>
      </c>
      <c r="C304">
        <v>40.577927699999897</v>
      </c>
      <c r="D304" s="2">
        <v>-105.17683078</v>
      </c>
      <c r="E304"/>
      <c r="F304"/>
      <c r="G304"/>
      <c r="H304"/>
    </row>
    <row r="305" spans="1:8" x14ac:dyDescent="0.25">
      <c r="A305" s="49">
        <v>558</v>
      </c>
      <c r="B305" t="s">
        <v>340</v>
      </c>
      <c r="C305">
        <v>40.58697986</v>
      </c>
      <c r="D305" s="2">
        <v>-105.18283683</v>
      </c>
      <c r="E305"/>
      <c r="F305"/>
      <c r="G305"/>
      <c r="H305"/>
    </row>
    <row r="306" spans="1:8" x14ac:dyDescent="0.25">
      <c r="A306" s="49">
        <v>559</v>
      </c>
      <c r="B306" t="s">
        <v>341</v>
      </c>
      <c r="C306">
        <v>40.5842873</v>
      </c>
      <c r="D306" s="2">
        <v>-105.18249166</v>
      </c>
      <c r="E306"/>
      <c r="F306"/>
      <c r="G306"/>
      <c r="H306"/>
    </row>
    <row r="307" spans="1:8" x14ac:dyDescent="0.25">
      <c r="A307" s="49">
        <v>560</v>
      </c>
      <c r="B307" t="s">
        <v>342</v>
      </c>
      <c r="C307">
        <v>40.582185580000001</v>
      </c>
      <c r="D307" s="2">
        <v>-105.181937199999</v>
      </c>
      <c r="E307"/>
      <c r="F307"/>
      <c r="G307"/>
      <c r="H307"/>
    </row>
    <row r="308" spans="1:8" x14ac:dyDescent="0.25">
      <c r="A308" s="49">
        <v>561</v>
      </c>
      <c r="B308" t="s">
        <v>343</v>
      </c>
      <c r="C308">
        <v>40.577853269999899</v>
      </c>
      <c r="D308" s="2">
        <v>-105.180925419999</v>
      </c>
      <c r="E308"/>
      <c r="F308"/>
      <c r="G308"/>
      <c r="H308"/>
    </row>
    <row r="309" spans="1:8" x14ac:dyDescent="0.25">
      <c r="A309" s="49">
        <v>562</v>
      </c>
      <c r="B309" t="s">
        <v>344</v>
      </c>
      <c r="C309">
        <v>40.576109789999897</v>
      </c>
      <c r="D309" s="2">
        <v>-105.17960728</v>
      </c>
      <c r="E309"/>
      <c r="F309"/>
      <c r="G309"/>
      <c r="H309"/>
    </row>
    <row r="310" spans="1:8" x14ac:dyDescent="0.25">
      <c r="A310" s="49">
        <v>563</v>
      </c>
      <c r="B310" t="s">
        <v>345</v>
      </c>
      <c r="C310">
        <v>40.575212380000004</v>
      </c>
      <c r="D310" s="2">
        <v>-105.17853708</v>
      </c>
      <c r="E310"/>
      <c r="F310"/>
      <c r="G310"/>
      <c r="H310"/>
    </row>
    <row r="311" spans="1:8" x14ac:dyDescent="0.25">
      <c r="A311" s="49">
        <v>564</v>
      </c>
      <c r="B311" t="s">
        <v>346</v>
      </c>
      <c r="C311">
        <v>40.572865620000002</v>
      </c>
      <c r="D311" s="2">
        <v>-105.17782814</v>
      </c>
      <c r="E311"/>
      <c r="F311"/>
      <c r="G311"/>
      <c r="H311"/>
    </row>
    <row r="312" spans="1:8" x14ac:dyDescent="0.25">
      <c r="A312" s="49">
        <v>565</v>
      </c>
      <c r="B312" t="s">
        <v>347</v>
      </c>
      <c r="C312">
        <v>40.5709582799999</v>
      </c>
      <c r="D312" s="2">
        <v>-105.17636776000001</v>
      </c>
      <c r="E312"/>
      <c r="F312"/>
      <c r="G312"/>
      <c r="H312"/>
    </row>
    <row r="313" spans="1:8" x14ac:dyDescent="0.25">
      <c r="A313" s="49">
        <v>566</v>
      </c>
      <c r="B313" t="s">
        <v>348</v>
      </c>
      <c r="C313">
        <v>40.568627059999898</v>
      </c>
      <c r="D313" s="2">
        <v>-105.17624714</v>
      </c>
      <c r="E313"/>
      <c r="F313"/>
      <c r="G313"/>
      <c r="H313"/>
    </row>
    <row r="314" spans="1:8" x14ac:dyDescent="0.25">
      <c r="A314" s="49">
        <v>567</v>
      </c>
      <c r="B314" t="s">
        <v>349</v>
      </c>
      <c r="C314">
        <v>40.564385729999898</v>
      </c>
      <c r="D314" s="2">
        <v>-105.1757703</v>
      </c>
      <c r="E314"/>
      <c r="F314"/>
      <c r="G314"/>
      <c r="H314"/>
    </row>
    <row r="315" spans="1:8" x14ac:dyDescent="0.25">
      <c r="A315" s="49">
        <v>568</v>
      </c>
      <c r="B315" t="s">
        <v>350</v>
      </c>
      <c r="C315">
        <v>40.562398129999899</v>
      </c>
      <c r="D315" s="2">
        <v>-105.17395947</v>
      </c>
      <c r="E315"/>
      <c r="F315"/>
      <c r="G315"/>
      <c r="H315"/>
    </row>
    <row r="316" spans="1:8" x14ac:dyDescent="0.25">
      <c r="A316" s="49">
        <v>569</v>
      </c>
      <c r="B316" t="s">
        <v>351</v>
      </c>
      <c r="C316">
        <v>40.559806780000002</v>
      </c>
      <c r="D316" s="2">
        <v>-105.173626459999</v>
      </c>
      <c r="E316"/>
      <c r="F316"/>
      <c r="G316"/>
      <c r="H316"/>
    </row>
    <row r="317" spans="1:8" x14ac:dyDescent="0.25">
      <c r="A317" s="49">
        <v>570</v>
      </c>
      <c r="B317" t="s">
        <v>352</v>
      </c>
      <c r="C317">
        <v>40.556149670000003</v>
      </c>
      <c r="D317" s="2">
        <v>-105.17163123</v>
      </c>
      <c r="E317"/>
      <c r="F317"/>
      <c r="G317"/>
      <c r="H317"/>
    </row>
    <row r="318" spans="1:8" x14ac:dyDescent="0.25">
      <c r="A318" s="49">
        <v>571</v>
      </c>
      <c r="B318" t="s">
        <v>353</v>
      </c>
      <c r="C318">
        <v>40.554425219999899</v>
      </c>
      <c r="D318" s="2">
        <v>-105.17089094000001</v>
      </c>
      <c r="E318"/>
      <c r="F318"/>
      <c r="G318"/>
      <c r="H318"/>
    </row>
    <row r="319" spans="1:8" x14ac:dyDescent="0.25">
      <c r="A319" s="49">
        <v>572</v>
      </c>
      <c r="B319" t="s">
        <v>354</v>
      </c>
      <c r="C319">
        <v>40.552857430000003</v>
      </c>
      <c r="D319" s="2">
        <v>-105.16995854</v>
      </c>
      <c r="E319"/>
      <c r="F319"/>
      <c r="G319"/>
      <c r="H319"/>
    </row>
    <row r="320" spans="1:8" x14ac:dyDescent="0.25">
      <c r="A320" s="49">
        <v>573</v>
      </c>
      <c r="B320" t="s">
        <v>355</v>
      </c>
      <c r="C320">
        <v>40.552160809999897</v>
      </c>
      <c r="D320" s="2">
        <v>-105.17004655</v>
      </c>
      <c r="E320"/>
      <c r="F320"/>
      <c r="G320"/>
      <c r="H320"/>
    </row>
    <row r="321" spans="1:8" x14ac:dyDescent="0.25">
      <c r="A321" s="49">
        <v>574</v>
      </c>
      <c r="B321" t="s">
        <v>356</v>
      </c>
      <c r="C321">
        <v>40.549410160000001</v>
      </c>
      <c r="D321" s="2">
        <v>-105.16904072</v>
      </c>
      <c r="E321"/>
      <c r="F321"/>
      <c r="G321"/>
      <c r="H321"/>
    </row>
    <row r="322" spans="1:8" x14ac:dyDescent="0.25">
      <c r="A322" s="49">
        <v>575</v>
      </c>
      <c r="B322" t="s">
        <v>357</v>
      </c>
      <c r="C322">
        <v>40.561030000000002</v>
      </c>
      <c r="D322" s="2">
        <v>-105.17465</v>
      </c>
      <c r="E322"/>
      <c r="F322"/>
      <c r="G322"/>
      <c r="H322"/>
    </row>
    <row r="323" spans="1:8" x14ac:dyDescent="0.25">
      <c r="A323" s="71">
        <v>343</v>
      </c>
      <c r="B323" t="s">
        <v>311</v>
      </c>
      <c r="C323">
        <v>40.545000000000002</v>
      </c>
      <c r="D323">
        <v>-105.1644</v>
      </c>
      <c r="E323"/>
      <c r="F323"/>
      <c r="G323"/>
      <c r="H323"/>
    </row>
    <row r="324" spans="1:8" x14ac:dyDescent="0.25">
      <c r="A324" s="71">
        <v>344</v>
      </c>
      <c r="B324" t="s">
        <v>312</v>
      </c>
      <c r="C324">
        <v>40.547800000000002</v>
      </c>
      <c r="D324">
        <v>-105.1661</v>
      </c>
      <c r="E324"/>
      <c r="F324"/>
      <c r="G324"/>
      <c r="H324"/>
    </row>
  </sheetData>
  <conditionalFormatting sqref="A29:H324">
    <cfRule type="expression" dxfId="2845" priority="1">
      <formula>$D29&lt;&gt;""</formula>
    </cfRule>
  </conditionalFormatting>
  <printOptions horizontalCentered="1"/>
  <pageMargins left="0.25" right="0.25" top="0.5" bottom="0.25" header="0.25" footer="0.3"/>
  <pageSetup scale="94" fitToHeight="8" orientation="landscape" r:id="rId2"/>
  <headerFooter differentFirst="1">
    <firstHeader xml:space="preserve">&amp;LDate:&amp;CComments/weather:&amp;RRecorder:_________________               </firstHead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300"/>
  <sheetViews>
    <sheetView zoomScale="57" zoomScaleNormal="57" workbookViewId="0">
      <selection activeCell="R19" sqref="R19:S29"/>
    </sheetView>
  </sheetViews>
  <sheetFormatPr defaultRowHeight="15" x14ac:dyDescent="0.25"/>
  <cols>
    <col min="1" max="1" width="12.28515625" bestFit="1" customWidth="1"/>
    <col min="2" max="2" width="47.5703125" bestFit="1" customWidth="1"/>
    <col min="3" max="3" width="21.5703125" bestFit="1" customWidth="1"/>
    <col min="4" max="6" width="21.5703125" customWidth="1"/>
    <col min="7" max="7" width="16.7109375" bestFit="1" customWidth="1"/>
    <col min="8" max="8" width="16.7109375" customWidth="1"/>
    <col min="9" max="9" width="12.85546875" bestFit="1" customWidth="1"/>
    <col min="10" max="10" width="14.42578125" bestFit="1" customWidth="1"/>
    <col min="11" max="11" width="17.7109375" bestFit="1" customWidth="1"/>
    <col min="12" max="12" width="14.42578125" bestFit="1" customWidth="1"/>
    <col min="13" max="13" width="11.140625" bestFit="1" customWidth="1"/>
    <col min="16" max="16" width="29.5703125" customWidth="1"/>
    <col min="19" max="19" width="29.5703125" customWidth="1"/>
    <col min="21" max="16384" width="9.140625" style="2"/>
  </cols>
  <sheetData>
    <row r="1" spans="1:20" ht="24.95" customHeight="1" x14ac:dyDescent="0.25">
      <c r="A1" s="2" t="s">
        <v>0</v>
      </c>
      <c r="B1" s="2"/>
      <c r="C1" s="2" t="s">
        <v>1</v>
      </c>
      <c r="D1" s="2"/>
      <c r="E1" s="2"/>
      <c r="F1" s="2"/>
      <c r="G1" s="2"/>
      <c r="H1" s="2"/>
      <c r="I1" s="2"/>
      <c r="J1" s="2"/>
      <c r="K1" s="2"/>
      <c r="L1" s="2"/>
      <c r="M1" s="2"/>
      <c r="N1" s="2"/>
      <c r="O1" s="2"/>
      <c r="P1" s="29" t="s">
        <v>397</v>
      </c>
      <c r="Q1" s="29"/>
      <c r="R1" s="29"/>
      <c r="S1" s="29"/>
      <c r="T1" s="2"/>
    </row>
    <row r="2" spans="1:20" ht="24.95" customHeight="1" x14ac:dyDescent="0.25">
      <c r="A2" s="2" t="s">
        <v>233</v>
      </c>
      <c r="B2" s="2"/>
      <c r="C2" s="2" t="s">
        <v>234</v>
      </c>
      <c r="D2" s="2"/>
      <c r="E2" s="2"/>
      <c r="F2" s="2"/>
      <c r="G2" s="2"/>
      <c r="H2" s="2"/>
      <c r="I2" s="2"/>
      <c r="J2" s="2"/>
      <c r="K2" s="2"/>
      <c r="L2" s="2"/>
      <c r="M2" s="2"/>
      <c r="N2" s="2"/>
      <c r="O2" s="2"/>
      <c r="P2" s="2"/>
      <c r="Q2" s="2"/>
      <c r="R2" s="2"/>
      <c r="S2" s="2"/>
      <c r="T2" s="2"/>
    </row>
    <row r="3" spans="1:20" x14ac:dyDescent="0.25">
      <c r="A3" s="2"/>
      <c r="B3" s="2"/>
      <c r="C3" s="2"/>
      <c r="D3" s="2"/>
      <c r="E3" s="2"/>
      <c r="F3" s="2"/>
      <c r="G3" s="2"/>
      <c r="H3" s="2"/>
      <c r="I3" s="2"/>
      <c r="J3" s="2"/>
      <c r="K3" s="2"/>
      <c r="L3" s="2"/>
      <c r="M3" s="2"/>
      <c r="N3" s="2"/>
      <c r="O3" s="2"/>
      <c r="P3" s="2"/>
      <c r="Q3" s="2"/>
      <c r="R3" s="2"/>
      <c r="S3" s="2"/>
      <c r="T3" s="2"/>
    </row>
    <row r="4" spans="1:20" s="3" customFormat="1" ht="30" customHeight="1" thickBot="1" x14ac:dyDescent="0.3">
      <c r="A4" s="9" t="s">
        <v>57</v>
      </c>
      <c r="B4" s="15" t="s">
        <v>235</v>
      </c>
      <c r="C4" s="63" t="s">
        <v>402</v>
      </c>
      <c r="D4" s="63" t="s">
        <v>403</v>
      </c>
      <c r="E4" s="63" t="s">
        <v>406</v>
      </c>
      <c r="F4" s="63" t="s">
        <v>408</v>
      </c>
      <c r="G4" s="63" t="s">
        <v>193</v>
      </c>
      <c r="H4" s="63" t="s">
        <v>405</v>
      </c>
      <c r="I4" s="63" t="s">
        <v>194</v>
      </c>
      <c r="J4" s="63" t="s">
        <v>195</v>
      </c>
      <c r="K4" s="10" t="s">
        <v>196</v>
      </c>
      <c r="L4" s="10" t="s">
        <v>49</v>
      </c>
      <c r="M4" s="13" t="s">
        <v>410</v>
      </c>
      <c r="N4" s="44" t="s">
        <v>409</v>
      </c>
      <c r="O4" s="36" t="s">
        <v>398</v>
      </c>
      <c r="P4" s="36"/>
      <c r="R4" s="36" t="s">
        <v>193</v>
      </c>
      <c r="S4" s="36"/>
    </row>
    <row r="5" spans="1:20" s="4" customFormat="1" ht="30" customHeight="1" x14ac:dyDescent="0.25">
      <c r="A5" s="6">
        <v>24</v>
      </c>
      <c r="B5" s="19" t="s">
        <v>3</v>
      </c>
      <c r="C5" s="50" t="s">
        <v>60</v>
      </c>
      <c r="D5" s="50" t="s">
        <v>404</v>
      </c>
      <c r="E5" s="50" t="str">
        <f>VLOOKUP(Table1[[#This Row],[Subregion]],$O$6:$P$40,2,0)</f>
        <v>Poudre Canyon (Hwy 14)</v>
      </c>
      <c r="F5" s="50" t="str">
        <f>VLOOKUP(Table1[[#This Row],[Subregion]],$O$6:$P$40,2,0)</f>
        <v>Poudre Canyon (Hwy 14)</v>
      </c>
      <c r="G5" s="50" t="s">
        <v>60</v>
      </c>
      <c r="H5" s="50" t="s">
        <v>211</v>
      </c>
      <c r="I5" s="51">
        <v>40.691450000000003</v>
      </c>
      <c r="J5" s="51">
        <v>-105.24064</v>
      </c>
      <c r="K5" s="1"/>
      <c r="L5" s="1"/>
      <c r="M5" s="7"/>
      <c r="N5"/>
      <c r="O5" s="37" t="s">
        <v>223</v>
      </c>
      <c r="P5" s="38"/>
      <c r="R5" s="25" t="s">
        <v>60</v>
      </c>
      <c r="S5" s="24" t="s">
        <v>211</v>
      </c>
    </row>
    <row r="6" spans="1:20" s="4" customFormat="1" ht="30" customHeight="1" x14ac:dyDescent="0.25">
      <c r="A6" s="6">
        <v>25</v>
      </c>
      <c r="B6" s="16" t="s">
        <v>4</v>
      </c>
      <c r="C6" s="50" t="s">
        <v>60</v>
      </c>
      <c r="D6" s="50" t="s">
        <v>404</v>
      </c>
      <c r="E6" s="50" t="str">
        <f>VLOOKUP(Table1[[#This Row],[Subregion]],$O$6:$P$40,2,0)</f>
        <v>Poudre Canyon (Hwy 14)</v>
      </c>
      <c r="F6" s="50" t="str">
        <f>VLOOKUP(Table1[[#This Row],[Subregion]],$O$6:$P$40,2,0)</f>
        <v>Poudre Canyon (Hwy 14)</v>
      </c>
      <c r="G6" s="50" t="s">
        <v>60</v>
      </c>
      <c r="H6" s="50" t="s">
        <v>211</v>
      </c>
      <c r="I6" s="51">
        <v>40.691549999999999</v>
      </c>
      <c r="J6" s="51">
        <v>-105.25609</v>
      </c>
      <c r="K6" s="1"/>
      <c r="L6" s="1"/>
      <c r="M6" s="7"/>
      <c r="N6"/>
      <c r="O6" s="23" t="s">
        <v>103</v>
      </c>
      <c r="P6" s="20" t="s">
        <v>197</v>
      </c>
      <c r="R6" s="25" t="s">
        <v>64</v>
      </c>
      <c r="S6" s="24" t="s">
        <v>224</v>
      </c>
    </row>
    <row r="7" spans="1:20" s="4" customFormat="1" ht="30" customHeight="1" x14ac:dyDescent="0.25">
      <c r="A7" s="6">
        <v>26</v>
      </c>
      <c r="B7" s="16" t="s">
        <v>6</v>
      </c>
      <c r="C7" s="50" t="s">
        <v>60</v>
      </c>
      <c r="D7" s="50" t="s">
        <v>404</v>
      </c>
      <c r="E7" s="50" t="str">
        <f>VLOOKUP(Table1[[#This Row],[Subregion]],$O$6:$P$40,2,0)</f>
        <v>Poudre Canyon (Hwy 14)</v>
      </c>
      <c r="F7" s="50" t="str">
        <f>VLOOKUP(Table1[[#This Row],[Subregion]],$O$6:$P$40,2,0)</f>
        <v>Poudre Canyon (Hwy 14)</v>
      </c>
      <c r="G7" s="50" t="s">
        <v>60</v>
      </c>
      <c r="H7" s="50" t="s">
        <v>211</v>
      </c>
      <c r="I7" s="51">
        <v>40.692909999999998</v>
      </c>
      <c r="J7" s="51">
        <v>-105.26533000000001</v>
      </c>
      <c r="K7" s="1"/>
      <c r="L7" s="1"/>
      <c r="M7" s="7"/>
      <c r="N7"/>
      <c r="O7" s="23" t="s">
        <v>88</v>
      </c>
      <c r="P7" s="20" t="s">
        <v>199</v>
      </c>
      <c r="R7" s="25" t="s">
        <v>77</v>
      </c>
      <c r="S7" s="24" t="s">
        <v>212</v>
      </c>
    </row>
    <row r="8" spans="1:20" s="4" customFormat="1" ht="30" customHeight="1" x14ac:dyDescent="0.25">
      <c r="A8" s="6">
        <v>27</v>
      </c>
      <c r="B8" s="16" t="s">
        <v>7</v>
      </c>
      <c r="C8" s="50" t="s">
        <v>60</v>
      </c>
      <c r="D8" s="50" t="s">
        <v>404</v>
      </c>
      <c r="E8" s="50" t="str">
        <f>VLOOKUP(Table1[[#This Row],[Subregion]],$O$6:$P$40,2,0)</f>
        <v>Poudre Canyon (Hwy 14)</v>
      </c>
      <c r="F8" s="50" t="str">
        <f>VLOOKUP(Table1[[#This Row],[Subregion]],$O$6:$P$40,2,0)</f>
        <v>Poudre Canyon (Hwy 14)</v>
      </c>
      <c r="G8" s="50" t="s">
        <v>60</v>
      </c>
      <c r="H8" s="50" t="s">
        <v>211</v>
      </c>
      <c r="I8" s="51">
        <v>40.6967</v>
      </c>
      <c r="J8" s="51">
        <v>-105.26743999999999</v>
      </c>
      <c r="K8" s="1"/>
      <c r="L8" s="1"/>
      <c r="M8" s="7"/>
      <c r="N8"/>
      <c r="O8" s="23" t="s">
        <v>76</v>
      </c>
      <c r="P8" s="20" t="s">
        <v>201</v>
      </c>
      <c r="R8" s="25" t="s">
        <v>101</v>
      </c>
      <c r="S8" s="24" t="s">
        <v>220</v>
      </c>
    </row>
    <row r="9" spans="1:20" s="4" customFormat="1" ht="30" customHeight="1" x14ac:dyDescent="0.25">
      <c r="A9" s="6">
        <v>29</v>
      </c>
      <c r="B9" s="16" t="s">
        <v>8</v>
      </c>
      <c r="C9" s="50" t="s">
        <v>60</v>
      </c>
      <c r="D9" s="50" t="s">
        <v>404</v>
      </c>
      <c r="E9" s="50" t="str">
        <f>VLOOKUP(Table1[[#This Row],[Subregion]],$O$6:$P$40,2,0)</f>
        <v>Poudre Canyon (Hwy 14)</v>
      </c>
      <c r="F9" s="50" t="str">
        <f>VLOOKUP(Table1[[#This Row],[Subregion]],$O$6:$P$40,2,0)</f>
        <v>Poudre Canyon (Hwy 14)</v>
      </c>
      <c r="G9" s="50" t="s">
        <v>60</v>
      </c>
      <c r="H9" s="50" t="s">
        <v>211</v>
      </c>
      <c r="I9" s="51">
        <v>40.690179999999998</v>
      </c>
      <c r="J9" s="51">
        <v>-105.28721</v>
      </c>
      <c r="K9" s="1"/>
      <c r="L9" s="1"/>
      <c r="M9" s="7"/>
      <c r="N9"/>
      <c r="O9" s="25" t="s">
        <v>359</v>
      </c>
      <c r="P9" s="24" t="s">
        <v>395</v>
      </c>
      <c r="R9" s="25" t="s">
        <v>104</v>
      </c>
      <c r="S9" s="24" t="s">
        <v>197</v>
      </c>
    </row>
    <row r="10" spans="1:20" s="4" customFormat="1" ht="30" customHeight="1" x14ac:dyDescent="0.25">
      <c r="A10" s="6">
        <v>33</v>
      </c>
      <c r="B10" s="16" t="s">
        <v>9</v>
      </c>
      <c r="C10" s="50" t="s">
        <v>60</v>
      </c>
      <c r="D10" s="50" t="s">
        <v>404</v>
      </c>
      <c r="E10" s="50" t="str">
        <f>VLOOKUP(Table1[[#This Row],[Subregion]],$O$6:$P$40,2,0)</f>
        <v>Poudre Canyon (Hwy 14)</v>
      </c>
      <c r="F10" s="50" t="str">
        <f>VLOOKUP(Table1[[#This Row],[Subregion]],$O$6:$P$40,2,0)</f>
        <v>Poudre Canyon (Hwy 14)</v>
      </c>
      <c r="G10" s="50" t="s">
        <v>60</v>
      </c>
      <c r="H10" s="50" t="s">
        <v>211</v>
      </c>
      <c r="I10" s="51">
        <v>40.687309999999997</v>
      </c>
      <c r="J10" s="51">
        <v>-105.30905</v>
      </c>
      <c r="K10" s="1"/>
      <c r="L10" s="1"/>
      <c r="M10" s="7"/>
      <c r="N10"/>
      <c r="O10" s="23" t="s">
        <v>126</v>
      </c>
      <c r="P10" s="20" t="s">
        <v>202</v>
      </c>
      <c r="R10" s="25" t="s">
        <v>118</v>
      </c>
      <c r="S10" s="24" t="s">
        <v>225</v>
      </c>
    </row>
    <row r="11" spans="1:20" s="4" customFormat="1" ht="30" customHeight="1" x14ac:dyDescent="0.25">
      <c r="A11" s="6">
        <v>41</v>
      </c>
      <c r="B11" s="16" t="s">
        <v>10</v>
      </c>
      <c r="C11" s="50" t="s">
        <v>60</v>
      </c>
      <c r="D11" s="50" t="s">
        <v>404</v>
      </c>
      <c r="E11" s="50" t="str">
        <f>VLOOKUP(Table1[[#This Row],[Subregion]],$O$6:$P$40,2,0)</f>
        <v>Poudre Canyon (Hwy 14)</v>
      </c>
      <c r="F11" s="50" t="str">
        <f>VLOOKUP(Table1[[#This Row],[Subregion]],$O$6:$P$40,2,0)</f>
        <v>Poudre Canyon (Hwy 14)</v>
      </c>
      <c r="G11" s="50" t="s">
        <v>60</v>
      </c>
      <c r="H11" s="50" t="s">
        <v>211</v>
      </c>
      <c r="I11" s="51">
        <v>40.684820000000002</v>
      </c>
      <c r="J11" s="51">
        <v>-105.37931</v>
      </c>
      <c r="K11" s="1"/>
      <c r="L11" s="1"/>
      <c r="M11" s="7"/>
      <c r="N11"/>
      <c r="O11" s="23" t="s">
        <v>123</v>
      </c>
      <c r="P11" s="20" t="s">
        <v>203</v>
      </c>
      <c r="R11" s="25" t="s">
        <v>151</v>
      </c>
      <c r="S11" s="24" t="s">
        <v>215</v>
      </c>
    </row>
    <row r="12" spans="1:20" s="4" customFormat="1" ht="30" customHeight="1" x14ac:dyDescent="0.25">
      <c r="A12" s="6">
        <v>42</v>
      </c>
      <c r="B12" s="16" t="s">
        <v>11</v>
      </c>
      <c r="C12" s="50" t="s">
        <v>60</v>
      </c>
      <c r="D12" s="50" t="s">
        <v>404</v>
      </c>
      <c r="E12" s="50" t="str">
        <f>VLOOKUP(Table1[[#This Row],[Subregion]],$O$6:$P$40,2,0)</f>
        <v>Poudre Canyon (Hwy 14)</v>
      </c>
      <c r="F12" s="50" t="str">
        <f>VLOOKUP(Table1[[#This Row],[Subregion]],$O$6:$P$40,2,0)</f>
        <v>Poudre Canyon (Hwy 14)</v>
      </c>
      <c r="G12" s="50" t="s">
        <v>60</v>
      </c>
      <c r="H12" s="50" t="s">
        <v>211</v>
      </c>
      <c r="I12" s="51">
        <v>40.683219999999999</v>
      </c>
      <c r="J12" s="51">
        <v>-105.38120000000001</v>
      </c>
      <c r="K12" s="1"/>
      <c r="L12" s="1"/>
      <c r="M12" s="7"/>
      <c r="N12"/>
      <c r="O12" s="23" t="s">
        <v>66</v>
      </c>
      <c r="P12" s="20" t="s">
        <v>209</v>
      </c>
      <c r="R12" s="25" t="s">
        <v>178</v>
      </c>
      <c r="S12" s="24" t="s">
        <v>226</v>
      </c>
    </row>
    <row r="13" spans="1:20" s="4" customFormat="1" ht="30" customHeight="1" x14ac:dyDescent="0.25">
      <c r="A13" s="6">
        <v>43</v>
      </c>
      <c r="B13" s="16" t="s">
        <v>12</v>
      </c>
      <c r="C13" s="50" t="s">
        <v>60</v>
      </c>
      <c r="D13" s="50" t="s">
        <v>404</v>
      </c>
      <c r="E13" s="50" t="str">
        <f>VLOOKUP(Table1[[#This Row],[Subregion]],$O$6:$P$40,2,0)</f>
        <v>Poudre Canyon (Hwy 14)</v>
      </c>
      <c r="F13" s="50" t="str">
        <f>VLOOKUP(Table1[[#This Row],[Subregion]],$O$6:$P$40,2,0)</f>
        <v>Poudre Canyon (Hwy 14)</v>
      </c>
      <c r="G13" s="50" t="s">
        <v>60</v>
      </c>
      <c r="H13" s="50" t="s">
        <v>211</v>
      </c>
      <c r="I13" s="51">
        <v>40.683079999999997</v>
      </c>
      <c r="J13" s="51">
        <v>-105.38232000000001</v>
      </c>
      <c r="K13" s="1"/>
      <c r="L13" s="1"/>
      <c r="M13" s="7"/>
      <c r="N13"/>
      <c r="O13" s="23" t="s">
        <v>60</v>
      </c>
      <c r="P13" s="20" t="s">
        <v>404</v>
      </c>
      <c r="R13" s="25" t="s">
        <v>273</v>
      </c>
      <c r="S13" s="24" t="s">
        <v>319</v>
      </c>
    </row>
    <row r="14" spans="1:20" s="4" customFormat="1" ht="30" customHeight="1" x14ac:dyDescent="0.25">
      <c r="A14" s="6">
        <v>44</v>
      </c>
      <c r="B14" s="16" t="s">
        <v>13</v>
      </c>
      <c r="C14" s="50" t="s">
        <v>60</v>
      </c>
      <c r="D14" s="50" t="s">
        <v>404</v>
      </c>
      <c r="E14" s="50" t="str">
        <f>VLOOKUP(Table1[[#This Row],[Subregion]],$O$6:$P$40,2,0)</f>
        <v>Poudre Canyon (Hwy 14)</v>
      </c>
      <c r="F14" s="50" t="str">
        <f>VLOOKUP(Table1[[#This Row],[Subregion]],$O$6:$P$40,2,0)</f>
        <v>Poudre Canyon (Hwy 14)</v>
      </c>
      <c r="G14" s="50" t="s">
        <v>60</v>
      </c>
      <c r="H14" s="50" t="s">
        <v>211</v>
      </c>
      <c r="I14" s="51">
        <v>40.682699999999997</v>
      </c>
      <c r="J14" s="51">
        <v>-105.39482</v>
      </c>
      <c r="K14" s="1"/>
      <c r="L14" s="1"/>
      <c r="M14" s="7"/>
      <c r="N14"/>
      <c r="O14" s="23" t="s">
        <v>74</v>
      </c>
      <c r="P14" s="20" t="s">
        <v>213</v>
      </c>
      <c r="R14" s="25" t="s">
        <v>315</v>
      </c>
      <c r="S14" s="24" t="s">
        <v>322</v>
      </c>
    </row>
    <row r="15" spans="1:20" s="4" customFormat="1" ht="30" customHeight="1" x14ac:dyDescent="0.25">
      <c r="A15" s="6">
        <v>45</v>
      </c>
      <c r="B15" s="16" t="s">
        <v>14</v>
      </c>
      <c r="C15" s="50" t="s">
        <v>60</v>
      </c>
      <c r="D15" s="50" t="s">
        <v>404</v>
      </c>
      <c r="E15" s="50" t="str">
        <f>VLOOKUP(Table1[[#This Row],[Subregion]],$O$6:$P$40,2,0)</f>
        <v>Poudre Canyon (Hwy 14)</v>
      </c>
      <c r="F15" s="50" t="str">
        <f>VLOOKUP(Table1[[#This Row],[Subregion]],$O$6:$P$40,2,0)</f>
        <v>Poudre Canyon (Hwy 14)</v>
      </c>
      <c r="G15" s="50" t="s">
        <v>60</v>
      </c>
      <c r="H15" s="50" t="s">
        <v>211</v>
      </c>
      <c r="I15" s="51">
        <v>40.682639999999999</v>
      </c>
      <c r="J15" s="51">
        <v>-105.40737</v>
      </c>
      <c r="K15" s="1"/>
      <c r="L15" s="1"/>
      <c r="M15" s="7"/>
      <c r="N15"/>
      <c r="O15" s="23" t="s">
        <v>63</v>
      </c>
      <c r="P15" s="20" t="s">
        <v>216</v>
      </c>
      <c r="R15" s="25" t="s">
        <v>316</v>
      </c>
      <c r="S15" s="24" t="s">
        <v>323</v>
      </c>
    </row>
    <row r="16" spans="1:20" s="4" customFormat="1" ht="30" customHeight="1" x14ac:dyDescent="0.25">
      <c r="A16" s="6">
        <v>46</v>
      </c>
      <c r="B16" s="16" t="s">
        <v>15</v>
      </c>
      <c r="C16" s="50" t="s">
        <v>60</v>
      </c>
      <c r="D16" s="50" t="s">
        <v>404</v>
      </c>
      <c r="E16" s="50" t="str">
        <f>VLOOKUP(Table1[[#This Row],[Subregion]],$O$6:$P$40,2,0)</f>
        <v>Poudre Canyon (Hwy 14)</v>
      </c>
      <c r="F16" s="50" t="str">
        <f>VLOOKUP(Table1[[#This Row],[Subregion]],$O$6:$P$40,2,0)</f>
        <v>Poudre Canyon (Hwy 14)</v>
      </c>
      <c r="G16" s="50" t="s">
        <v>60</v>
      </c>
      <c r="H16" s="50" t="s">
        <v>211</v>
      </c>
      <c r="I16" s="51">
        <v>40.677489999999999</v>
      </c>
      <c r="J16" s="51">
        <v>-105.41522999999999</v>
      </c>
      <c r="K16" s="1"/>
      <c r="L16" s="1"/>
      <c r="M16" s="7"/>
      <c r="N16"/>
      <c r="O16" s="23" t="s">
        <v>72</v>
      </c>
      <c r="P16" s="20" t="s">
        <v>217</v>
      </c>
      <c r="R16" s="2"/>
    </row>
    <row r="17" spans="1:19" s="4" customFormat="1" ht="30" customHeight="1" x14ac:dyDescent="0.25">
      <c r="A17" s="6">
        <v>48</v>
      </c>
      <c r="B17" s="16" t="s">
        <v>16</v>
      </c>
      <c r="C17" s="50" t="s">
        <v>60</v>
      </c>
      <c r="D17" s="50" t="s">
        <v>404</v>
      </c>
      <c r="E17" s="50" t="str">
        <f>VLOOKUP(Table1[[#This Row],[Subregion]],$O$6:$P$40,2,0)</f>
        <v>Poudre Canyon (Hwy 14)</v>
      </c>
      <c r="F17" s="50" t="str">
        <f>VLOOKUP(Table1[[#This Row],[Subregion]],$O$6:$P$40,2,0)</f>
        <v>Poudre Canyon (Hwy 14)</v>
      </c>
      <c r="G17" s="50" t="s">
        <v>60</v>
      </c>
      <c r="H17" s="50" t="s">
        <v>211</v>
      </c>
      <c r="I17" s="51">
        <v>40.679569999999998</v>
      </c>
      <c r="J17" s="51">
        <v>-105.4328</v>
      </c>
      <c r="K17" s="1"/>
      <c r="L17" s="1"/>
      <c r="M17" s="7"/>
      <c r="N17"/>
      <c r="O17" s="23" t="s">
        <v>266</v>
      </c>
      <c r="P17" s="20" t="s">
        <v>317</v>
      </c>
      <c r="R17" s="41" t="s">
        <v>227</v>
      </c>
      <c r="S17" s="41"/>
    </row>
    <row r="18" spans="1:19" s="4" customFormat="1" ht="30" customHeight="1" thickBot="1" x14ac:dyDescent="0.3">
      <c r="A18" s="6">
        <v>49</v>
      </c>
      <c r="B18" s="16" t="s">
        <v>17</v>
      </c>
      <c r="C18" s="50" t="s">
        <v>60</v>
      </c>
      <c r="D18" s="50" t="s">
        <v>404</v>
      </c>
      <c r="E18" s="50" t="str">
        <f>VLOOKUP(Table1[[#This Row],[Subregion]],$O$6:$P$40,2,0)</f>
        <v>Poudre Canyon (Hwy 14)</v>
      </c>
      <c r="F18" s="50" t="str">
        <f>VLOOKUP(Table1[[#This Row],[Subregion]],$O$6:$P$40,2,0)</f>
        <v>Poudre Canyon (Hwy 14)</v>
      </c>
      <c r="G18" s="50" t="s">
        <v>60</v>
      </c>
      <c r="H18" s="50" t="s">
        <v>211</v>
      </c>
      <c r="I18" s="51">
        <v>40.690289999999997</v>
      </c>
      <c r="J18" s="51">
        <v>-105.43111</v>
      </c>
      <c r="K18" s="1"/>
      <c r="L18" s="1"/>
      <c r="M18" s="7"/>
      <c r="N18"/>
      <c r="O18" s="23" t="s">
        <v>101</v>
      </c>
      <c r="P18" s="20" t="s">
        <v>220</v>
      </c>
      <c r="R18" s="42"/>
      <c r="S18" s="42"/>
    </row>
    <row r="19" spans="1:19" s="4" customFormat="1" ht="30" customHeight="1" x14ac:dyDescent="0.25">
      <c r="A19" s="6">
        <v>52</v>
      </c>
      <c r="B19" s="16" t="s">
        <v>18</v>
      </c>
      <c r="C19" s="50" t="s">
        <v>60</v>
      </c>
      <c r="D19" s="50" t="s">
        <v>404</v>
      </c>
      <c r="E19" s="50" t="str">
        <f>VLOOKUP(Table1[[#This Row],[Subregion]],$O$6:$P$40,2,0)</f>
        <v>Poudre Canyon (Hwy 14)</v>
      </c>
      <c r="F19" s="50" t="str">
        <f>VLOOKUP(Table1[[#This Row],[Subregion]],$O$6:$P$40,2,0)</f>
        <v>Poudre Canyon (Hwy 14)</v>
      </c>
      <c r="G19" s="50" t="s">
        <v>60</v>
      </c>
      <c r="H19" s="50" t="s">
        <v>211</v>
      </c>
      <c r="I19" s="51">
        <v>40.694409999999998</v>
      </c>
      <c r="J19" s="51">
        <v>-105.43476</v>
      </c>
      <c r="K19" s="1"/>
      <c r="L19" s="1"/>
      <c r="M19" s="7"/>
      <c r="N19"/>
      <c r="O19" s="23" t="s">
        <v>269</v>
      </c>
      <c r="P19" s="20" t="s">
        <v>318</v>
      </c>
      <c r="R19" s="40" t="s">
        <v>5</v>
      </c>
      <c r="S19" s="39" t="s">
        <v>230</v>
      </c>
    </row>
    <row r="20" spans="1:19" s="4" customFormat="1" ht="30" customHeight="1" x14ac:dyDescent="0.25">
      <c r="A20" s="6">
        <v>54</v>
      </c>
      <c r="B20" s="16" t="s">
        <v>19</v>
      </c>
      <c r="C20" s="50" t="s">
        <v>60</v>
      </c>
      <c r="D20" s="50" t="s">
        <v>404</v>
      </c>
      <c r="E20" s="50" t="str">
        <f>VLOOKUP(Table1[[#This Row],[Subregion]],$O$6:$P$40,2,0)</f>
        <v>Poudre Canyon (Hwy 14)</v>
      </c>
      <c r="F20" s="50" t="str">
        <f>VLOOKUP(Table1[[#This Row],[Subregion]],$O$6:$P$40,2,0)</f>
        <v>Poudre Canyon (Hwy 14)</v>
      </c>
      <c r="G20" s="50" t="s">
        <v>60</v>
      </c>
      <c r="H20" s="50" t="s">
        <v>211</v>
      </c>
      <c r="I20" s="51">
        <v>40.698050000000002</v>
      </c>
      <c r="J20" s="51">
        <v>-105.44226999999999</v>
      </c>
      <c r="K20" s="1"/>
      <c r="L20" s="1"/>
      <c r="M20" s="7"/>
      <c r="N20"/>
      <c r="O20" s="22" t="s">
        <v>273</v>
      </c>
      <c r="P20" s="21" t="s">
        <v>319</v>
      </c>
      <c r="R20" s="30"/>
      <c r="S20" s="32"/>
    </row>
    <row r="21" spans="1:19" s="4" customFormat="1" ht="30" customHeight="1" x14ac:dyDescent="0.25">
      <c r="A21" s="6">
        <v>55</v>
      </c>
      <c r="B21" s="16" t="s">
        <v>20</v>
      </c>
      <c r="C21" s="50" t="s">
        <v>60</v>
      </c>
      <c r="D21" s="50" t="s">
        <v>404</v>
      </c>
      <c r="E21" s="50" t="str">
        <f>VLOOKUP(Table1[[#This Row],[Subregion]],$O$6:$P$40,2,0)</f>
        <v>Poudre Canyon (Hwy 14)</v>
      </c>
      <c r="F21" s="50" t="str">
        <f>VLOOKUP(Table1[[#This Row],[Subregion]],$O$6:$P$40,2,0)</f>
        <v>Poudre Canyon (Hwy 14)</v>
      </c>
      <c r="G21" s="50" t="s">
        <v>60</v>
      </c>
      <c r="H21" s="50" t="s">
        <v>211</v>
      </c>
      <c r="I21" s="51">
        <v>40.694699999999997</v>
      </c>
      <c r="J21" s="51">
        <v>-105.45146</v>
      </c>
      <c r="K21" s="1"/>
      <c r="L21" s="1"/>
      <c r="M21" s="7"/>
      <c r="N21"/>
      <c r="O21" s="23" t="s">
        <v>151</v>
      </c>
      <c r="P21" s="20" t="s">
        <v>324</v>
      </c>
      <c r="R21" s="30" t="s">
        <v>2</v>
      </c>
      <c r="S21" s="32" t="s">
        <v>231</v>
      </c>
    </row>
    <row r="22" spans="1:19" s="4" customFormat="1" ht="30" customHeight="1" thickBot="1" x14ac:dyDescent="0.3">
      <c r="A22" s="6">
        <v>56</v>
      </c>
      <c r="B22" s="16" t="s">
        <v>21</v>
      </c>
      <c r="C22" s="50" t="s">
        <v>60</v>
      </c>
      <c r="D22" s="50" t="s">
        <v>404</v>
      </c>
      <c r="E22" s="50" t="str">
        <f>VLOOKUP(Table1[[#This Row],[Subregion]],$O$6:$P$40,2,0)</f>
        <v>Poudre Canyon (Hwy 14)</v>
      </c>
      <c r="F22" s="50" t="str">
        <f>VLOOKUP(Table1[[#This Row],[Subregion]],$O$6:$P$40,2,0)</f>
        <v>Poudre Canyon (Hwy 14)</v>
      </c>
      <c r="G22" s="50" t="s">
        <v>60</v>
      </c>
      <c r="H22" s="50" t="s">
        <v>211</v>
      </c>
      <c r="I22" s="51">
        <v>40.695140000000002</v>
      </c>
      <c r="J22" s="51">
        <v>-105.45075</v>
      </c>
      <c r="K22" s="1"/>
      <c r="L22" s="1"/>
      <c r="M22" s="7"/>
      <c r="N22"/>
      <c r="R22" s="30"/>
      <c r="S22" s="32"/>
    </row>
    <row r="23" spans="1:19" s="4" customFormat="1" ht="30" customHeight="1" x14ac:dyDescent="0.25">
      <c r="A23" s="6">
        <v>59</v>
      </c>
      <c r="B23" s="16" t="s">
        <v>22</v>
      </c>
      <c r="C23" s="50" t="s">
        <v>60</v>
      </c>
      <c r="D23" s="50" t="s">
        <v>404</v>
      </c>
      <c r="E23" s="50" t="str">
        <f>VLOOKUP(Table1[[#This Row],[Subregion]],$O$6:$P$40,2,0)</f>
        <v>Poudre Canyon (Hwy 14)</v>
      </c>
      <c r="F23" s="50" t="str">
        <f>VLOOKUP(Table1[[#This Row],[Subregion]],$O$6:$P$40,2,0)</f>
        <v>Poudre Canyon (Hwy 14)</v>
      </c>
      <c r="G23" s="50" t="s">
        <v>60</v>
      </c>
      <c r="H23" s="50" t="s">
        <v>211</v>
      </c>
      <c r="I23" s="51">
        <v>40.686</v>
      </c>
      <c r="J23" s="51">
        <v>-105.48478</v>
      </c>
      <c r="K23" s="1"/>
      <c r="L23" s="1"/>
      <c r="M23" s="7"/>
      <c r="N23"/>
      <c r="O23" s="37" t="s">
        <v>320</v>
      </c>
      <c r="P23" s="38"/>
      <c r="R23" s="30" t="s">
        <v>228</v>
      </c>
      <c r="S23" s="32" t="s">
        <v>232</v>
      </c>
    </row>
    <row r="24" spans="1:19" s="4" customFormat="1" ht="30" customHeight="1" x14ac:dyDescent="0.25">
      <c r="A24" s="6">
        <v>60</v>
      </c>
      <c r="B24" s="16" t="s">
        <v>23</v>
      </c>
      <c r="C24" s="50" t="s">
        <v>60</v>
      </c>
      <c r="D24" s="50" t="s">
        <v>404</v>
      </c>
      <c r="E24" s="50" t="str">
        <f>VLOOKUP(Table1[[#This Row],[Subregion]],$O$6:$P$40,2,0)</f>
        <v>Poudre Canyon (Hwy 14)</v>
      </c>
      <c r="F24" s="50" t="str">
        <f>VLOOKUP(Table1[[#This Row],[Subregion]],$O$6:$P$40,2,0)</f>
        <v>Poudre Canyon (Hwy 14)</v>
      </c>
      <c r="G24" s="50" t="s">
        <v>60</v>
      </c>
      <c r="H24" s="50" t="s">
        <v>211</v>
      </c>
      <c r="I24" s="51">
        <v>40.68694</v>
      </c>
      <c r="J24" s="51">
        <v>-105.48549</v>
      </c>
      <c r="K24" s="1"/>
      <c r="L24" s="1"/>
      <c r="M24" s="7"/>
      <c r="N24"/>
      <c r="O24" s="25" t="s">
        <v>221</v>
      </c>
      <c r="P24" s="24" t="s">
        <v>222</v>
      </c>
      <c r="R24" s="31"/>
      <c r="S24" s="33"/>
    </row>
    <row r="25" spans="1:19" s="4" customFormat="1" ht="30" customHeight="1" x14ac:dyDescent="0.25">
      <c r="A25" s="6">
        <v>61</v>
      </c>
      <c r="B25" s="16" t="s">
        <v>24</v>
      </c>
      <c r="C25" s="50" t="s">
        <v>60</v>
      </c>
      <c r="D25" s="50" t="s">
        <v>404</v>
      </c>
      <c r="E25" s="50" t="str">
        <f>VLOOKUP(Table1[[#This Row],[Subregion]],$O$6:$P$40,2,0)</f>
        <v>Poudre Canyon (Hwy 14)</v>
      </c>
      <c r="F25" s="50" t="str">
        <f>VLOOKUP(Table1[[#This Row],[Subregion]],$O$6:$P$40,2,0)</f>
        <v>Poudre Canyon (Hwy 14)</v>
      </c>
      <c r="G25" s="50" t="s">
        <v>60</v>
      </c>
      <c r="H25" s="50" t="s">
        <v>211</v>
      </c>
      <c r="I25" s="51">
        <v>40.690919999999998</v>
      </c>
      <c r="J25" s="51">
        <v>-105.49491</v>
      </c>
      <c r="K25" s="1"/>
      <c r="L25" s="1"/>
      <c r="M25" s="7"/>
      <c r="N25"/>
      <c r="O25" s="25" t="s">
        <v>135</v>
      </c>
      <c r="P25" s="24" t="s">
        <v>198</v>
      </c>
      <c r="R25" s="30" t="s">
        <v>229</v>
      </c>
      <c r="S25" s="32" t="s">
        <v>236</v>
      </c>
    </row>
    <row r="26" spans="1:19" s="4" customFormat="1" ht="30" customHeight="1" x14ac:dyDescent="0.25">
      <c r="A26" s="6">
        <v>62</v>
      </c>
      <c r="B26" s="16" t="s">
        <v>25</v>
      </c>
      <c r="C26" s="50" t="s">
        <v>60</v>
      </c>
      <c r="D26" s="50" t="s">
        <v>404</v>
      </c>
      <c r="E26" s="50" t="str">
        <f>VLOOKUP(Table1[[#This Row],[Subregion]],$O$6:$P$40,2,0)</f>
        <v>Poudre Canyon (Hwy 14)</v>
      </c>
      <c r="F26" s="50" t="str">
        <f>VLOOKUP(Table1[[#This Row],[Subregion]],$O$6:$P$40,2,0)</f>
        <v>Poudre Canyon (Hwy 14)</v>
      </c>
      <c r="G26" s="50" t="s">
        <v>60</v>
      </c>
      <c r="H26" s="50" t="s">
        <v>211</v>
      </c>
      <c r="I26" s="51">
        <v>40.691200000000002</v>
      </c>
      <c r="J26" s="51">
        <v>-105.49851</v>
      </c>
      <c r="K26" s="1"/>
      <c r="L26" s="1"/>
      <c r="M26" s="7"/>
      <c r="N26"/>
      <c r="O26" s="25" t="s">
        <v>243</v>
      </c>
      <c r="P26" s="24" t="s">
        <v>244</v>
      </c>
      <c r="R26" s="30"/>
      <c r="S26" s="32"/>
    </row>
    <row r="27" spans="1:19" s="4" customFormat="1" ht="30" customHeight="1" x14ac:dyDescent="0.25">
      <c r="A27" s="6">
        <v>65</v>
      </c>
      <c r="B27" s="16" t="s">
        <v>26</v>
      </c>
      <c r="C27" s="50" t="s">
        <v>60</v>
      </c>
      <c r="D27" s="50" t="s">
        <v>404</v>
      </c>
      <c r="E27" s="50" t="str">
        <f>VLOOKUP(Table1[[#This Row],[Subregion]],$O$6:$P$40,2,0)</f>
        <v>Poudre Canyon (Hwy 14)</v>
      </c>
      <c r="F27" s="50" t="str">
        <f>VLOOKUP(Table1[[#This Row],[Subregion]],$O$6:$P$40,2,0)</f>
        <v>Poudre Canyon (Hwy 14)</v>
      </c>
      <c r="G27" s="50" t="s">
        <v>60</v>
      </c>
      <c r="H27" s="50" t="s">
        <v>211</v>
      </c>
      <c r="I27" s="51">
        <v>40.694000000000003</v>
      </c>
      <c r="J27" s="51">
        <v>-105.51940999999999</v>
      </c>
      <c r="K27" s="1"/>
      <c r="L27" s="1"/>
      <c r="M27" s="7"/>
      <c r="N27"/>
      <c r="O27" s="25" t="s">
        <v>260</v>
      </c>
      <c r="P27" s="24" t="s">
        <v>261</v>
      </c>
      <c r="R27" s="30"/>
      <c r="S27" s="32"/>
    </row>
    <row r="28" spans="1:19" s="4" customFormat="1" ht="30" customHeight="1" x14ac:dyDescent="0.25">
      <c r="A28" s="6">
        <v>66</v>
      </c>
      <c r="B28" s="16" t="s">
        <v>27</v>
      </c>
      <c r="C28" s="50" t="s">
        <v>60</v>
      </c>
      <c r="D28" s="50" t="s">
        <v>404</v>
      </c>
      <c r="E28" s="50" t="str">
        <f>VLOOKUP(Table1[[#This Row],[Subregion]],$O$6:$P$40,2,0)</f>
        <v>Poudre Canyon (Hwy 14)</v>
      </c>
      <c r="F28" s="50" t="str">
        <f>VLOOKUP(Table1[[#This Row],[Subregion]],$O$6:$P$40,2,0)</f>
        <v>Poudre Canyon (Hwy 14)</v>
      </c>
      <c r="G28" s="50" t="s">
        <v>60</v>
      </c>
      <c r="H28" s="50" t="s">
        <v>211</v>
      </c>
      <c r="I28" s="51">
        <v>40.698149999999998</v>
      </c>
      <c r="J28" s="51">
        <v>-105.53921</v>
      </c>
      <c r="K28" s="1"/>
      <c r="L28" s="1"/>
      <c r="M28" s="7"/>
      <c r="N28"/>
      <c r="O28" s="25" t="s">
        <v>160</v>
      </c>
      <c r="P28" s="24" t="s">
        <v>200</v>
      </c>
      <c r="R28" s="30"/>
      <c r="S28" s="32"/>
    </row>
    <row r="29" spans="1:19" s="4" customFormat="1" ht="30" customHeight="1" thickBot="1" x14ac:dyDescent="0.3">
      <c r="A29" s="6">
        <v>69</v>
      </c>
      <c r="B29" s="19" t="s">
        <v>28</v>
      </c>
      <c r="C29" s="50" t="s">
        <v>60</v>
      </c>
      <c r="D29" s="50" t="s">
        <v>404</v>
      </c>
      <c r="E29" s="50" t="str">
        <f>VLOOKUP(Table1[[#This Row],[Subregion]],$O$6:$P$40,2,0)</f>
        <v>Poudre Canyon (Hwy 14)</v>
      </c>
      <c r="F29" s="50" t="str">
        <f>VLOOKUP(Table1[[#This Row],[Subregion]],$O$6:$P$40,2,0)</f>
        <v>Poudre Canyon (Hwy 14)</v>
      </c>
      <c r="G29" s="50" t="s">
        <v>60</v>
      </c>
      <c r="H29" s="50" t="s">
        <v>211</v>
      </c>
      <c r="I29" s="51">
        <v>40.698120000000003</v>
      </c>
      <c r="J29" s="51">
        <v>-105.59173</v>
      </c>
      <c r="K29" s="1"/>
      <c r="L29" s="1"/>
      <c r="M29" s="7"/>
      <c r="N29"/>
      <c r="O29" s="25" t="s">
        <v>165</v>
      </c>
      <c r="P29" s="24" t="s">
        <v>204</v>
      </c>
      <c r="R29" s="34"/>
      <c r="S29" s="35"/>
    </row>
    <row r="30" spans="1:19" s="4" customFormat="1" ht="30" customHeight="1" x14ac:dyDescent="0.25">
      <c r="A30" s="6">
        <v>71</v>
      </c>
      <c r="B30" s="16" t="s">
        <v>29</v>
      </c>
      <c r="C30" s="50" t="s">
        <v>60</v>
      </c>
      <c r="D30" s="50" t="s">
        <v>404</v>
      </c>
      <c r="E30" s="50" t="str">
        <f>VLOOKUP(Table1[[#This Row],[Subregion]],$O$6:$P$40,2,0)</f>
        <v>Poudre Canyon (Hwy 14)</v>
      </c>
      <c r="F30" s="50" t="str">
        <f>VLOOKUP(Table1[[#This Row],[Subregion]],$O$6:$P$40,2,0)</f>
        <v>Poudre Canyon (Hwy 14)</v>
      </c>
      <c r="G30" s="50" t="s">
        <v>60</v>
      </c>
      <c r="H30" s="50" t="s">
        <v>211</v>
      </c>
      <c r="I30" s="51">
        <v>40.703240000000001</v>
      </c>
      <c r="J30" s="51">
        <v>-105.63804</v>
      </c>
      <c r="K30" s="1"/>
      <c r="L30" s="1"/>
      <c r="M30" s="7"/>
      <c r="N30"/>
      <c r="O30" s="25" t="s">
        <v>128</v>
      </c>
      <c r="P30" s="24" t="s">
        <v>206</v>
      </c>
      <c r="R30" s="2"/>
    </row>
    <row r="31" spans="1:19" s="4" customFormat="1" ht="30" customHeight="1" x14ac:dyDescent="0.25">
      <c r="A31" s="6">
        <v>72</v>
      </c>
      <c r="B31" s="16" t="s">
        <v>30</v>
      </c>
      <c r="C31" s="50" t="s">
        <v>60</v>
      </c>
      <c r="D31" s="50" t="s">
        <v>404</v>
      </c>
      <c r="E31" s="50" t="str">
        <f>VLOOKUP(Table1[[#This Row],[Subregion]],$O$6:$P$40,2,0)</f>
        <v>Poudre Canyon (Hwy 14)</v>
      </c>
      <c r="F31" s="50" t="str">
        <f>VLOOKUP(Table1[[#This Row],[Subregion]],$O$6:$P$40,2,0)</f>
        <v>Poudre Canyon (Hwy 14)</v>
      </c>
      <c r="G31" s="50" t="s">
        <v>60</v>
      </c>
      <c r="H31" s="50" t="s">
        <v>211</v>
      </c>
      <c r="I31" s="51">
        <v>40.700000000000003</v>
      </c>
      <c r="J31" s="51">
        <v>-105.654</v>
      </c>
      <c r="K31" s="1"/>
      <c r="L31" s="1"/>
      <c r="M31" s="7"/>
      <c r="N31"/>
      <c r="O31" s="25" t="s">
        <v>59</v>
      </c>
      <c r="P31" s="24" t="s">
        <v>205</v>
      </c>
      <c r="R31" s="2"/>
    </row>
    <row r="32" spans="1:19" s="4" customFormat="1" ht="30" customHeight="1" x14ac:dyDescent="0.25">
      <c r="A32" s="6">
        <v>73</v>
      </c>
      <c r="B32" s="16" t="s">
        <v>31</v>
      </c>
      <c r="C32" s="50" t="s">
        <v>60</v>
      </c>
      <c r="D32" s="50" t="s">
        <v>404</v>
      </c>
      <c r="E32" s="50" t="str">
        <f>VLOOKUP(Table1[[#This Row],[Subregion]],$O$6:$P$40,2,0)</f>
        <v>Poudre Canyon (Hwy 14)</v>
      </c>
      <c r="F32" s="50" t="str">
        <f>VLOOKUP(Table1[[#This Row],[Subregion]],$O$6:$P$40,2,0)</f>
        <v>Poudre Canyon (Hwy 14)</v>
      </c>
      <c r="G32" s="50" t="s">
        <v>60</v>
      </c>
      <c r="H32" s="50" t="s">
        <v>211</v>
      </c>
      <c r="I32" s="51">
        <v>40.699179999999998</v>
      </c>
      <c r="J32" s="51">
        <v>-105.67285</v>
      </c>
      <c r="K32" s="1"/>
      <c r="L32" s="1"/>
      <c r="M32" s="7"/>
      <c r="N32"/>
      <c r="O32" s="25" t="s">
        <v>62</v>
      </c>
      <c r="P32" s="24" t="s">
        <v>208</v>
      </c>
      <c r="R32" s="2"/>
    </row>
    <row r="33" spans="1:18" s="4" customFormat="1" ht="30" customHeight="1" x14ac:dyDescent="0.25">
      <c r="A33" s="6">
        <v>75</v>
      </c>
      <c r="B33" s="16" t="s">
        <v>32</v>
      </c>
      <c r="C33" s="50" t="s">
        <v>60</v>
      </c>
      <c r="D33" s="50" t="s">
        <v>404</v>
      </c>
      <c r="E33" s="50" t="str">
        <f>VLOOKUP(Table1[[#This Row],[Subregion]],$O$6:$P$40,2,0)</f>
        <v>Poudre Canyon (Hwy 14)</v>
      </c>
      <c r="F33" s="50" t="str">
        <f>VLOOKUP(Table1[[#This Row],[Subregion]],$O$6:$P$40,2,0)</f>
        <v>Poudre Canyon (Hwy 14)</v>
      </c>
      <c r="G33" s="50" t="s">
        <v>60</v>
      </c>
      <c r="H33" s="50" t="s">
        <v>211</v>
      </c>
      <c r="I33" s="51">
        <v>40.702739999999999</v>
      </c>
      <c r="J33" s="51">
        <v>-105.75839000000001</v>
      </c>
      <c r="K33" s="1"/>
      <c r="L33" s="1"/>
      <c r="M33" s="7"/>
      <c r="N33"/>
      <c r="O33" s="25" t="s">
        <v>192</v>
      </c>
      <c r="P33" s="24" t="s">
        <v>207</v>
      </c>
      <c r="R33" s="2"/>
    </row>
    <row r="34" spans="1:18" s="4" customFormat="1" ht="30" customHeight="1" x14ac:dyDescent="0.25">
      <c r="A34" s="6">
        <v>76</v>
      </c>
      <c r="B34" s="16" t="s">
        <v>33</v>
      </c>
      <c r="C34" s="50" t="s">
        <v>60</v>
      </c>
      <c r="D34" s="50" t="s">
        <v>404</v>
      </c>
      <c r="E34" s="50" t="str">
        <f>VLOOKUP(Table1[[#This Row],[Subregion]],$O$6:$P$40,2,0)</f>
        <v>Poudre Canyon (Hwy 14)</v>
      </c>
      <c r="F34" s="50" t="str">
        <f>VLOOKUP(Table1[[#This Row],[Subregion]],$O$6:$P$40,2,0)</f>
        <v>Poudre Canyon (Hwy 14)</v>
      </c>
      <c r="G34" s="50" t="s">
        <v>60</v>
      </c>
      <c r="H34" s="50" t="s">
        <v>211</v>
      </c>
      <c r="I34" s="51">
        <v>40.702109999999998</v>
      </c>
      <c r="J34" s="51">
        <v>-105.75959</v>
      </c>
      <c r="K34" s="1"/>
      <c r="L34" s="1"/>
      <c r="M34" s="7"/>
      <c r="N34"/>
      <c r="O34" s="25" t="s">
        <v>139</v>
      </c>
      <c r="P34" s="24" t="s">
        <v>210</v>
      </c>
      <c r="R34" s="2"/>
    </row>
    <row r="35" spans="1:18" s="4" customFormat="1" ht="30" customHeight="1" x14ac:dyDescent="0.25">
      <c r="A35" s="6">
        <v>77</v>
      </c>
      <c r="B35" s="16" t="s">
        <v>34</v>
      </c>
      <c r="C35" s="50" t="s">
        <v>60</v>
      </c>
      <c r="D35" s="50" t="s">
        <v>404</v>
      </c>
      <c r="E35" s="50" t="str">
        <f>VLOOKUP(Table1[[#This Row],[Subregion]],$O$6:$P$40,2,0)</f>
        <v>Poudre Canyon (Hwy 14)</v>
      </c>
      <c r="F35" s="50" t="str">
        <f>VLOOKUP(Table1[[#This Row],[Subregion]],$O$6:$P$40,2,0)</f>
        <v>Poudre Canyon (Hwy 14)</v>
      </c>
      <c r="G35" s="50" t="s">
        <v>60</v>
      </c>
      <c r="H35" s="50" t="s">
        <v>211</v>
      </c>
      <c r="I35" s="51">
        <v>40.674680000000002</v>
      </c>
      <c r="J35" s="51">
        <v>-105.78385</v>
      </c>
      <c r="K35" s="1"/>
      <c r="L35" s="1"/>
      <c r="M35" s="7"/>
      <c r="N35"/>
      <c r="O35" s="25" t="s">
        <v>131</v>
      </c>
      <c r="P35" s="24" t="s">
        <v>214</v>
      </c>
      <c r="R35" s="2"/>
    </row>
    <row r="36" spans="1:18" s="4" customFormat="1" ht="30" customHeight="1" x14ac:dyDescent="0.25">
      <c r="A36" s="6">
        <v>84</v>
      </c>
      <c r="B36" s="16" t="s">
        <v>35</v>
      </c>
      <c r="C36" s="50" t="s">
        <v>60</v>
      </c>
      <c r="D36" s="50" t="s">
        <v>404</v>
      </c>
      <c r="E36" s="50" t="str">
        <f>VLOOKUP(Table1[[#This Row],[Subregion]],$O$6:$P$40,2,0)</f>
        <v>Poudre Canyon (Hwy 14)</v>
      </c>
      <c r="F36" s="50" t="str">
        <f>VLOOKUP(Table1[[#This Row],[Subregion]],$O$6:$P$40,2,0)</f>
        <v>Poudre Canyon (Hwy 14)</v>
      </c>
      <c r="G36" s="50" t="s">
        <v>60</v>
      </c>
      <c r="H36" s="50" t="s">
        <v>211</v>
      </c>
      <c r="I36" s="51">
        <v>40.614579999999997</v>
      </c>
      <c r="J36" s="51">
        <v>-105.82013999999999</v>
      </c>
      <c r="K36" s="1"/>
      <c r="L36" s="1"/>
      <c r="M36" s="7"/>
      <c r="N36"/>
      <c r="O36" s="25" t="s">
        <v>77</v>
      </c>
      <c r="P36" s="24" t="s">
        <v>212</v>
      </c>
      <c r="R36" s="2"/>
    </row>
    <row r="37" spans="1:18" s="4" customFormat="1" ht="30" customHeight="1" x14ac:dyDescent="0.25">
      <c r="A37" s="6">
        <v>86</v>
      </c>
      <c r="B37" s="16" t="s">
        <v>36</v>
      </c>
      <c r="C37" s="50" t="s">
        <v>60</v>
      </c>
      <c r="D37" s="50" t="s">
        <v>404</v>
      </c>
      <c r="E37" s="50" t="str">
        <f>VLOOKUP(Table1[[#This Row],[Subregion]],$O$6:$P$40,2,0)</f>
        <v>Poudre Canyon (Hwy 14)</v>
      </c>
      <c r="F37" s="50" t="str">
        <f>VLOOKUP(Table1[[#This Row],[Subregion]],$O$6:$P$40,2,0)</f>
        <v>Poudre Canyon (Hwy 14)</v>
      </c>
      <c r="G37" s="50" t="s">
        <v>60</v>
      </c>
      <c r="H37" s="50" t="s">
        <v>211</v>
      </c>
      <c r="I37" s="51">
        <v>40.612569999999998</v>
      </c>
      <c r="J37" s="51">
        <v>-105.82499</v>
      </c>
      <c r="K37" s="1"/>
      <c r="L37" s="1"/>
      <c r="M37" s="7"/>
      <c r="N37"/>
      <c r="O37" s="25" t="s">
        <v>153</v>
      </c>
      <c r="P37" s="24" t="s">
        <v>218</v>
      </c>
      <c r="R37" s="2"/>
    </row>
    <row r="38" spans="1:18" s="4" customFormat="1" ht="30" customHeight="1" x14ac:dyDescent="0.25">
      <c r="A38" s="6">
        <v>87</v>
      </c>
      <c r="B38" s="16" t="s">
        <v>37</v>
      </c>
      <c r="C38" s="50" t="s">
        <v>60</v>
      </c>
      <c r="D38" s="50" t="s">
        <v>404</v>
      </c>
      <c r="E38" s="50" t="str">
        <f>VLOOKUP(Table1[[#This Row],[Subregion]],$O$6:$P$40,2,0)</f>
        <v>Poudre Canyon (Hwy 14)</v>
      </c>
      <c r="F38" s="50" t="str">
        <f>VLOOKUP(Table1[[#This Row],[Subregion]],$O$6:$P$40,2,0)</f>
        <v>Poudre Canyon (Hwy 14)</v>
      </c>
      <c r="G38" s="50" t="s">
        <v>60</v>
      </c>
      <c r="H38" s="50" t="s">
        <v>211</v>
      </c>
      <c r="I38" s="51">
        <v>40.609360000000002</v>
      </c>
      <c r="J38" s="51">
        <v>-105.83240000000001</v>
      </c>
      <c r="K38" s="1"/>
      <c r="L38" s="1"/>
      <c r="M38" s="7"/>
      <c r="N38"/>
      <c r="O38" s="23" t="s">
        <v>177</v>
      </c>
      <c r="P38" s="20" t="s">
        <v>219</v>
      </c>
      <c r="R38" s="2"/>
    </row>
    <row r="39" spans="1:18" s="4" customFormat="1" ht="30" customHeight="1" x14ac:dyDescent="0.25">
      <c r="A39" s="6">
        <v>88</v>
      </c>
      <c r="B39" s="16" t="s">
        <v>38</v>
      </c>
      <c r="C39" s="50" t="s">
        <v>60</v>
      </c>
      <c r="D39" s="50" t="s">
        <v>404</v>
      </c>
      <c r="E39" s="50" t="str">
        <f>VLOOKUP(Table1[[#This Row],[Subregion]],$O$6:$P$40,2,0)</f>
        <v>Poudre Canyon (Hwy 14)</v>
      </c>
      <c r="F39" s="50" t="str">
        <f>VLOOKUP(Table1[[#This Row],[Subregion]],$O$6:$P$40,2,0)</f>
        <v>Poudre Canyon (Hwy 14)</v>
      </c>
      <c r="G39" s="50" t="s">
        <v>60</v>
      </c>
      <c r="H39" s="50" t="s">
        <v>211</v>
      </c>
      <c r="I39" s="51">
        <v>40.582180000000001</v>
      </c>
      <c r="J39" s="51">
        <v>-105.85155</v>
      </c>
      <c r="K39" s="1"/>
      <c r="L39" s="1"/>
      <c r="M39" s="7"/>
      <c r="N39"/>
      <c r="O39" s="23" t="s">
        <v>263</v>
      </c>
      <c r="P39" s="24" t="s">
        <v>321</v>
      </c>
      <c r="R39" s="2"/>
    </row>
    <row r="40" spans="1:18" s="4" customFormat="1" ht="30" customHeight="1" x14ac:dyDescent="0.25">
      <c r="A40" s="6">
        <v>90</v>
      </c>
      <c r="B40" s="16" t="s">
        <v>39</v>
      </c>
      <c r="C40" s="50" t="s">
        <v>60</v>
      </c>
      <c r="D40" s="50" t="s">
        <v>404</v>
      </c>
      <c r="E40" s="50" t="str">
        <f>VLOOKUP(Table1[[#This Row],[Subregion]],$O$6:$P$40,2,0)</f>
        <v>Poudre Canyon (Hwy 14)</v>
      </c>
      <c r="F40" s="50" t="str">
        <f>VLOOKUP(Table1[[#This Row],[Subregion]],$O$6:$P$40,2,0)</f>
        <v>Poudre Canyon (Hwy 14)</v>
      </c>
      <c r="G40" s="50" t="s">
        <v>60</v>
      </c>
      <c r="H40" s="50" t="s">
        <v>211</v>
      </c>
      <c r="I40" s="51">
        <v>40.55527</v>
      </c>
      <c r="J40" s="51">
        <v>-105.87666</v>
      </c>
      <c r="K40" s="1"/>
      <c r="L40" s="1"/>
      <c r="M40" s="7"/>
      <c r="N40"/>
      <c r="O40" s="25" t="s">
        <v>334</v>
      </c>
      <c r="P40" s="24" t="s">
        <v>394</v>
      </c>
      <c r="R40" s="2"/>
    </row>
    <row r="41" spans="1:18" s="4" customFormat="1" ht="30" customHeight="1" x14ac:dyDescent="0.25">
      <c r="A41" s="6">
        <v>91</v>
      </c>
      <c r="B41" s="16" t="s">
        <v>40</v>
      </c>
      <c r="C41" s="50" t="s">
        <v>60</v>
      </c>
      <c r="D41" s="50" t="s">
        <v>404</v>
      </c>
      <c r="E41" s="50" t="str">
        <f>VLOOKUP(Table1[[#This Row],[Subregion]],$O$6:$P$40,2,0)</f>
        <v>Poudre Canyon (Hwy 14)</v>
      </c>
      <c r="F41" s="50" t="str">
        <f>VLOOKUP(Table1[[#This Row],[Subregion]],$O$6:$P$40,2,0)</f>
        <v>Poudre Canyon (Hwy 14)</v>
      </c>
      <c r="G41" s="50" t="s">
        <v>60</v>
      </c>
      <c r="H41" s="50" t="s">
        <v>211</v>
      </c>
      <c r="I41" s="51">
        <v>40.550330000000002</v>
      </c>
      <c r="J41" s="51">
        <v>-105.87853</v>
      </c>
      <c r="K41" s="1"/>
      <c r="L41" s="1"/>
      <c r="M41" s="7"/>
      <c r="N41"/>
      <c r="O41" s="2"/>
      <c r="R41" s="2"/>
    </row>
    <row r="42" spans="1:18" s="4" customFormat="1" ht="30" customHeight="1" x14ac:dyDescent="0.25">
      <c r="A42" s="6">
        <v>92</v>
      </c>
      <c r="B42" s="16" t="s">
        <v>41</v>
      </c>
      <c r="C42" s="50" t="s">
        <v>60</v>
      </c>
      <c r="D42" s="50" t="s">
        <v>404</v>
      </c>
      <c r="E42" s="50" t="str">
        <f>VLOOKUP(Table1[[#This Row],[Subregion]],$O$6:$P$40,2,0)</f>
        <v>Poudre Canyon (Hwy 14)</v>
      </c>
      <c r="F42" s="50" t="str">
        <f>VLOOKUP(Table1[[#This Row],[Subregion]],$O$6:$P$40,2,0)</f>
        <v>Poudre Canyon (Hwy 14)</v>
      </c>
      <c r="G42" s="50" t="s">
        <v>60</v>
      </c>
      <c r="H42" s="50" t="s">
        <v>211</v>
      </c>
      <c r="I42" s="51">
        <v>40.544690000000003</v>
      </c>
      <c r="J42" s="51">
        <v>-105.87961</v>
      </c>
      <c r="K42" s="1"/>
      <c r="L42" s="1"/>
      <c r="M42" s="7"/>
      <c r="N42"/>
      <c r="O42" s="2"/>
      <c r="R42" s="2"/>
    </row>
    <row r="43" spans="1:18" s="4" customFormat="1" ht="30" customHeight="1" x14ac:dyDescent="0.25">
      <c r="A43" s="6">
        <v>93</v>
      </c>
      <c r="B43" s="16" t="s">
        <v>42</v>
      </c>
      <c r="C43" s="50" t="s">
        <v>60</v>
      </c>
      <c r="D43" s="50" t="s">
        <v>404</v>
      </c>
      <c r="E43" s="50" t="str">
        <f>VLOOKUP(Table1[[#This Row],[Subregion]],$O$6:$P$40,2,0)</f>
        <v>Poudre Canyon (Hwy 14)</v>
      </c>
      <c r="F43" s="50" t="str">
        <f>VLOOKUP(Table1[[#This Row],[Subregion]],$O$6:$P$40,2,0)</f>
        <v>Poudre Canyon (Hwy 14)</v>
      </c>
      <c r="G43" s="50" t="s">
        <v>60</v>
      </c>
      <c r="H43" s="50" t="s">
        <v>211</v>
      </c>
      <c r="I43" s="51">
        <v>40.54345</v>
      </c>
      <c r="J43" s="51">
        <v>-105.88014</v>
      </c>
      <c r="K43" s="1"/>
      <c r="L43" s="1"/>
      <c r="M43" s="7"/>
      <c r="N43"/>
      <c r="O43" s="2"/>
      <c r="R43" s="2"/>
    </row>
    <row r="44" spans="1:18" s="4" customFormat="1" ht="30" customHeight="1" x14ac:dyDescent="0.25">
      <c r="A44" s="6">
        <v>94</v>
      </c>
      <c r="B44" s="17" t="s">
        <v>150</v>
      </c>
      <c r="C44" s="50" t="s">
        <v>60</v>
      </c>
      <c r="D44" s="50" t="s">
        <v>404</v>
      </c>
      <c r="E44" s="50" t="str">
        <f>VLOOKUP(Table1[[#This Row],[Subregion]],$O$6:$P$40,2,0)</f>
        <v>Poudre Canyon (Hwy 14)</v>
      </c>
      <c r="F44" s="50" t="str">
        <f>VLOOKUP(Table1[[#This Row],[Subregion]],$O$6:$P$40,2,0)</f>
        <v>Poudre Canyon (Hwy 14)</v>
      </c>
      <c r="G44" s="50" t="s">
        <v>60</v>
      </c>
      <c r="H44" s="50" t="s">
        <v>211</v>
      </c>
      <c r="I44" s="51">
        <v>40.520310000000002</v>
      </c>
      <c r="J44" s="51">
        <v>-105.89360000000001</v>
      </c>
      <c r="K44" s="1"/>
      <c r="L44" s="1"/>
      <c r="M44" s="7"/>
      <c r="N44"/>
      <c r="O44" s="2"/>
      <c r="R44" s="2"/>
    </row>
    <row r="45" spans="1:18" s="4" customFormat="1" ht="30" customHeight="1" x14ac:dyDescent="0.25">
      <c r="A45" s="6">
        <v>104</v>
      </c>
      <c r="B45" s="16" t="s">
        <v>43</v>
      </c>
      <c r="C45" s="50" t="s">
        <v>101</v>
      </c>
      <c r="D45" s="50" t="s">
        <v>220</v>
      </c>
      <c r="E45" s="50" t="str">
        <f>VLOOKUP(Table1[[#This Row],[Subregion]],$O$6:$P$40,2,0)</f>
        <v>Stove Prairie Road</v>
      </c>
      <c r="F45" s="50" t="str">
        <f>VLOOKUP(Table1[[#This Row],[Subregion]],$O$6:$P$40,2,0)</f>
        <v>Stove Prairie Road</v>
      </c>
      <c r="G45" s="50" t="s">
        <v>101</v>
      </c>
      <c r="H45" s="50" t="s">
        <v>220</v>
      </c>
      <c r="I45" s="51">
        <v>40.672400000000003</v>
      </c>
      <c r="J45" s="51">
        <v>-105.3856</v>
      </c>
      <c r="K45" s="19"/>
      <c r="L45" s="19"/>
      <c r="M45" s="14"/>
      <c r="N45"/>
      <c r="O45" s="2"/>
      <c r="R45" s="2"/>
    </row>
    <row r="46" spans="1:18" s="4" customFormat="1" ht="30" customHeight="1" x14ac:dyDescent="0.25">
      <c r="A46" s="6">
        <v>105</v>
      </c>
      <c r="B46" s="16" t="s">
        <v>44</v>
      </c>
      <c r="C46" s="50" t="s">
        <v>101</v>
      </c>
      <c r="D46" s="50" t="s">
        <v>220</v>
      </c>
      <c r="E46" s="50" t="str">
        <f>VLOOKUP(Table1[[#This Row],[Subregion]],$O$6:$P$40,2,0)</f>
        <v>Stove Prairie Road</v>
      </c>
      <c r="F46" s="50" t="str">
        <f>VLOOKUP(Table1[[#This Row],[Subregion]],$O$6:$P$40,2,0)</f>
        <v>Stove Prairie Road</v>
      </c>
      <c r="G46" s="50" t="s">
        <v>101</v>
      </c>
      <c r="H46" s="50" t="s">
        <v>220</v>
      </c>
      <c r="I46" s="51">
        <v>40.668300000000002</v>
      </c>
      <c r="J46" s="51">
        <v>-105.3826</v>
      </c>
      <c r="K46" s="19"/>
      <c r="L46" s="19"/>
      <c r="M46" s="14"/>
      <c r="N46"/>
      <c r="O46" s="2"/>
      <c r="R46" s="2"/>
    </row>
    <row r="47" spans="1:18" s="4" customFormat="1" ht="30" customHeight="1" x14ac:dyDescent="0.25">
      <c r="A47" s="6">
        <v>106</v>
      </c>
      <c r="B47" s="16" t="s">
        <v>45</v>
      </c>
      <c r="C47" s="50" t="s">
        <v>101</v>
      </c>
      <c r="D47" s="50" t="s">
        <v>220</v>
      </c>
      <c r="E47" s="50" t="str">
        <f>VLOOKUP(Table1[[#This Row],[Subregion]],$O$6:$P$40,2,0)</f>
        <v>Stove Prairie Road</v>
      </c>
      <c r="F47" s="50" t="str">
        <f>VLOOKUP(Table1[[#This Row],[Subregion]],$O$6:$P$40,2,0)</f>
        <v>Stove Prairie Road</v>
      </c>
      <c r="G47" s="50" t="s">
        <v>101</v>
      </c>
      <c r="H47" s="50" t="s">
        <v>220</v>
      </c>
      <c r="I47" s="51">
        <v>40.665599999999998</v>
      </c>
      <c r="J47" s="51">
        <v>-105.3819</v>
      </c>
      <c r="K47" s="19"/>
      <c r="L47" s="19"/>
      <c r="M47" s="14"/>
      <c r="N47"/>
      <c r="O47" s="2"/>
      <c r="R47" s="2"/>
    </row>
    <row r="48" spans="1:18" s="4" customFormat="1" ht="30" customHeight="1" x14ac:dyDescent="0.25">
      <c r="A48" s="6">
        <v>107</v>
      </c>
      <c r="B48" s="16" t="s">
        <v>46</v>
      </c>
      <c r="C48" s="50" t="s">
        <v>101</v>
      </c>
      <c r="D48" s="50" t="s">
        <v>220</v>
      </c>
      <c r="E48" s="50" t="str">
        <f>VLOOKUP(Table1[[#This Row],[Subregion]],$O$6:$P$40,2,0)</f>
        <v>Stove Prairie Road</v>
      </c>
      <c r="F48" s="50" t="str">
        <f>VLOOKUP(Table1[[#This Row],[Subregion]],$O$6:$P$40,2,0)</f>
        <v>Stove Prairie Road</v>
      </c>
      <c r="G48" s="50" t="s">
        <v>101</v>
      </c>
      <c r="H48" s="50" t="s">
        <v>220</v>
      </c>
      <c r="I48" s="51">
        <v>40.6629</v>
      </c>
      <c r="J48" s="51">
        <v>-105.3783</v>
      </c>
      <c r="K48" s="19"/>
      <c r="L48" s="19"/>
      <c r="M48" s="14"/>
      <c r="N48"/>
      <c r="O48" s="2"/>
      <c r="R48" s="2"/>
    </row>
    <row r="49" spans="1:18" s="4" customFormat="1" ht="30" customHeight="1" x14ac:dyDescent="0.25">
      <c r="A49" s="6">
        <v>110</v>
      </c>
      <c r="B49" s="16" t="s">
        <v>47</v>
      </c>
      <c r="C49" s="50" t="s">
        <v>101</v>
      </c>
      <c r="D49" s="50" t="s">
        <v>220</v>
      </c>
      <c r="E49" s="50" t="str">
        <f>VLOOKUP(Table1[[#This Row],[Subregion]],$O$6:$P$40,2,0)</f>
        <v>Stove Prairie Road</v>
      </c>
      <c r="F49" s="50" t="str">
        <f>VLOOKUP(Table1[[#This Row],[Subregion]],$O$6:$P$40,2,0)</f>
        <v>Stove Prairie Road</v>
      </c>
      <c r="G49" s="50" t="s">
        <v>101</v>
      </c>
      <c r="H49" s="50" t="s">
        <v>220</v>
      </c>
      <c r="I49" s="51">
        <v>40.643799999999999</v>
      </c>
      <c r="J49" s="51">
        <v>-105.3685</v>
      </c>
      <c r="K49" s="19"/>
      <c r="L49" s="19"/>
      <c r="M49" s="14"/>
      <c r="N49"/>
      <c r="O49" s="2"/>
      <c r="R49" s="2"/>
    </row>
    <row r="50" spans="1:18" s="4" customFormat="1" ht="30" customHeight="1" x14ac:dyDescent="0.25">
      <c r="A50" s="6">
        <v>119</v>
      </c>
      <c r="B50" s="16" t="s">
        <v>48</v>
      </c>
      <c r="C50" s="50" t="s">
        <v>151</v>
      </c>
      <c r="D50" s="50" t="s">
        <v>324</v>
      </c>
      <c r="E50" s="50" t="str">
        <f>VLOOKUP(Table1[[#This Row],[Subregion]],$O$6:$P$40,2,0)</f>
        <v>Rist Canyon Road</v>
      </c>
      <c r="F50" s="50" t="str">
        <f>VLOOKUP(Table1[[#This Row],[Subregion]],$O$6:$P$40,2,0)</f>
        <v>Rist Canyon Road</v>
      </c>
      <c r="G50" s="50" t="s">
        <v>151</v>
      </c>
      <c r="H50" s="50" t="s">
        <v>215</v>
      </c>
      <c r="I50" s="51">
        <v>40.631300000000003</v>
      </c>
      <c r="J50" s="51">
        <v>-105.2606</v>
      </c>
      <c r="K50" s="1"/>
      <c r="L50" s="1"/>
      <c r="M50" s="7"/>
      <c r="N50"/>
      <c r="O50" s="2"/>
      <c r="R50" s="2"/>
    </row>
    <row r="51" spans="1:18" s="4" customFormat="1" ht="30" customHeight="1" x14ac:dyDescent="0.25">
      <c r="A51" s="8">
        <v>125</v>
      </c>
      <c r="B51" s="16" t="s">
        <v>61</v>
      </c>
      <c r="C51" s="52" t="s">
        <v>62</v>
      </c>
      <c r="D51" s="52" t="s">
        <v>208</v>
      </c>
      <c r="E51" s="52" t="str">
        <f>VLOOKUP(Table1[[#This Row],[Subregion]],$O$6:$P$40,2,0)</f>
        <v>Hewlett Gulch Trail</v>
      </c>
      <c r="F51" s="52" t="str">
        <f>VLOOKUP(Table1[[#This Row],[Subregion]],$O$6:$P$40,2,0)</f>
        <v>Hewlett Gulch Trail</v>
      </c>
      <c r="G51" s="53" t="s">
        <v>60</v>
      </c>
      <c r="H51" s="53" t="s">
        <v>211</v>
      </c>
      <c r="I51" s="54">
        <v>40.691899999999997</v>
      </c>
      <c r="J51" s="54">
        <v>-105.31100000000001</v>
      </c>
      <c r="K51" s="1"/>
      <c r="L51" s="1"/>
      <c r="M51" s="7"/>
      <c r="O51" s="2"/>
      <c r="R51" s="2"/>
    </row>
    <row r="52" spans="1:18" s="4" customFormat="1" ht="30" customHeight="1" x14ac:dyDescent="0.25">
      <c r="A52" s="8">
        <v>135</v>
      </c>
      <c r="B52" s="26" t="s">
        <v>325</v>
      </c>
      <c r="C52" s="53" t="s">
        <v>63</v>
      </c>
      <c r="D52" s="53" t="s">
        <v>216</v>
      </c>
      <c r="E52" s="53" t="str">
        <f>VLOOKUP(Table1[[#This Row],[Subregion]],$O$6:$P$40,2,0)</f>
        <v>Red Feather Lakes Road</v>
      </c>
      <c r="F52" s="53" t="str">
        <f>VLOOKUP(Table1[[#This Row],[Subregion]],$O$6:$P$40,2,0)</f>
        <v>Red Feather Lakes Road</v>
      </c>
      <c r="G52" s="53" t="s">
        <v>64</v>
      </c>
      <c r="H52" s="53" t="s">
        <v>224</v>
      </c>
      <c r="I52" s="55">
        <v>40.7913</v>
      </c>
      <c r="J52" s="55">
        <v>-105.2972</v>
      </c>
      <c r="K52" s="5"/>
      <c r="L52" s="5"/>
      <c r="M52" s="12"/>
      <c r="N52"/>
      <c r="O52" s="2"/>
      <c r="R52" s="2"/>
    </row>
    <row r="53" spans="1:18" s="4" customFormat="1" ht="30" customHeight="1" x14ac:dyDescent="0.25">
      <c r="A53" s="8">
        <v>139</v>
      </c>
      <c r="B53" s="26" t="s">
        <v>326</v>
      </c>
      <c r="C53" s="53" t="s">
        <v>63</v>
      </c>
      <c r="D53" s="53" t="s">
        <v>216</v>
      </c>
      <c r="E53" s="53" t="str">
        <f>VLOOKUP(Table1[[#This Row],[Subregion]],$O$6:$P$40,2,0)</f>
        <v>Red Feather Lakes Road</v>
      </c>
      <c r="F53" s="53" t="str">
        <f>VLOOKUP(Table1[[#This Row],[Subregion]],$O$6:$P$40,2,0)</f>
        <v>Red Feather Lakes Road</v>
      </c>
      <c r="G53" s="53" t="s">
        <v>64</v>
      </c>
      <c r="H53" s="53" t="s">
        <v>224</v>
      </c>
      <c r="I53" s="55">
        <v>40.777500000000003</v>
      </c>
      <c r="J53" s="55">
        <v>-105.3282</v>
      </c>
      <c r="K53" s="5"/>
      <c r="L53" s="5"/>
      <c r="M53" s="12"/>
      <c r="N53"/>
      <c r="O53" s="2"/>
      <c r="R53" s="2"/>
    </row>
    <row r="54" spans="1:18" s="4" customFormat="1" ht="30" customHeight="1" x14ac:dyDescent="0.25">
      <c r="A54" s="8">
        <v>140</v>
      </c>
      <c r="B54" s="26" t="s">
        <v>327</v>
      </c>
      <c r="C54" s="53" t="s">
        <v>63</v>
      </c>
      <c r="D54" s="53" t="s">
        <v>216</v>
      </c>
      <c r="E54" s="53" t="str">
        <f>VLOOKUP(Table1[[#This Row],[Subregion]],$O$6:$P$40,2,0)</f>
        <v>Red Feather Lakes Road</v>
      </c>
      <c r="F54" s="53" t="str">
        <f>VLOOKUP(Table1[[#This Row],[Subregion]],$O$6:$P$40,2,0)</f>
        <v>Red Feather Lakes Road</v>
      </c>
      <c r="G54" s="53" t="s">
        <v>64</v>
      </c>
      <c r="H54" s="53" t="s">
        <v>224</v>
      </c>
      <c r="I54" s="55">
        <v>40.769799999999996</v>
      </c>
      <c r="J54" s="55">
        <v>-105.3438</v>
      </c>
      <c r="K54" s="1"/>
      <c r="L54" s="1"/>
      <c r="M54" s="7"/>
      <c r="N54"/>
      <c r="O54" s="2"/>
      <c r="R54" s="2"/>
    </row>
    <row r="55" spans="1:18" s="4" customFormat="1" ht="30" customHeight="1" x14ac:dyDescent="0.25">
      <c r="A55" s="8">
        <v>161</v>
      </c>
      <c r="B55" s="16" t="s">
        <v>65</v>
      </c>
      <c r="C55" s="52" t="s">
        <v>66</v>
      </c>
      <c r="D55" s="52" t="s">
        <v>209</v>
      </c>
      <c r="E55" s="52" t="str">
        <f>VLOOKUP(Table1[[#This Row],[Subregion]],$O$6:$P$40,2,0)</f>
        <v>Lone Pine Creek Road</v>
      </c>
      <c r="F55" s="52" t="str">
        <f>VLOOKUP(Table1[[#This Row],[Subregion]],$O$6:$P$40,2,0)</f>
        <v>Lone Pine Creek Road</v>
      </c>
      <c r="G55" s="53" t="s">
        <v>64</v>
      </c>
      <c r="H55" s="53" t="s">
        <v>224</v>
      </c>
      <c r="I55" s="55">
        <v>40.819800000000001</v>
      </c>
      <c r="J55" s="55">
        <v>-105.5111</v>
      </c>
      <c r="K55" s="1"/>
      <c r="L55" s="1"/>
      <c r="M55" s="7"/>
      <c r="O55" s="2"/>
      <c r="R55" s="2"/>
    </row>
    <row r="56" spans="1:18" s="4" customFormat="1" ht="30" customHeight="1" x14ac:dyDescent="0.25">
      <c r="A56" s="8">
        <v>162</v>
      </c>
      <c r="B56" s="16" t="s">
        <v>67</v>
      </c>
      <c r="C56" s="52" t="s">
        <v>66</v>
      </c>
      <c r="D56" s="52" t="s">
        <v>209</v>
      </c>
      <c r="E56" s="52" t="str">
        <f>VLOOKUP(Table1[[#This Row],[Subregion]],$O$6:$P$40,2,0)</f>
        <v>Lone Pine Creek Road</v>
      </c>
      <c r="F56" s="52" t="str">
        <f>VLOOKUP(Table1[[#This Row],[Subregion]],$O$6:$P$40,2,0)</f>
        <v>Lone Pine Creek Road</v>
      </c>
      <c r="G56" s="53" t="s">
        <v>64</v>
      </c>
      <c r="H56" s="53" t="s">
        <v>224</v>
      </c>
      <c r="I56" s="55">
        <v>40.820999999999998</v>
      </c>
      <c r="J56" s="55">
        <v>-105.52330000000001</v>
      </c>
      <c r="K56" s="1"/>
      <c r="L56" s="1"/>
      <c r="M56" s="7"/>
      <c r="N56"/>
      <c r="O56" s="2"/>
      <c r="R56" s="2"/>
    </row>
    <row r="57" spans="1:18" s="4" customFormat="1" ht="30" customHeight="1" x14ac:dyDescent="0.25">
      <c r="A57" s="8">
        <v>164</v>
      </c>
      <c r="B57" s="16" t="s">
        <v>68</v>
      </c>
      <c r="C57" s="52" t="s">
        <v>66</v>
      </c>
      <c r="D57" s="52" t="s">
        <v>209</v>
      </c>
      <c r="E57" s="52" t="str">
        <f>VLOOKUP(Table1[[#This Row],[Subregion]],$O$6:$P$40,2,0)</f>
        <v>Lone Pine Creek Road</v>
      </c>
      <c r="F57" s="52" t="str">
        <f>VLOOKUP(Table1[[#This Row],[Subregion]],$O$6:$P$40,2,0)</f>
        <v>Lone Pine Creek Road</v>
      </c>
      <c r="G57" s="53" t="s">
        <v>64</v>
      </c>
      <c r="H57" s="53" t="s">
        <v>224</v>
      </c>
      <c r="I57" s="55">
        <v>40.8215</v>
      </c>
      <c r="J57" s="55">
        <v>-105.5296</v>
      </c>
      <c r="K57" s="1"/>
      <c r="L57" s="1"/>
      <c r="M57" s="7"/>
      <c r="N57"/>
      <c r="O57" s="2"/>
      <c r="R57" s="2"/>
    </row>
    <row r="58" spans="1:18" s="4" customFormat="1" ht="30" customHeight="1" x14ac:dyDescent="0.25">
      <c r="A58" s="8">
        <v>165</v>
      </c>
      <c r="B58" s="16" t="s">
        <v>69</v>
      </c>
      <c r="C58" s="52" t="s">
        <v>66</v>
      </c>
      <c r="D58" s="52" t="s">
        <v>209</v>
      </c>
      <c r="E58" s="52" t="str">
        <f>VLOOKUP(Table1[[#This Row],[Subregion]],$O$6:$P$40,2,0)</f>
        <v>Lone Pine Creek Road</v>
      </c>
      <c r="F58" s="52" t="str">
        <f>VLOOKUP(Table1[[#This Row],[Subregion]],$O$6:$P$40,2,0)</f>
        <v>Lone Pine Creek Road</v>
      </c>
      <c r="G58" s="53" t="s">
        <v>64</v>
      </c>
      <c r="H58" s="53" t="s">
        <v>224</v>
      </c>
      <c r="I58" s="55">
        <v>40.823900000000002</v>
      </c>
      <c r="J58" s="55">
        <v>-105.538</v>
      </c>
      <c r="K58" s="1"/>
      <c r="L58" s="1"/>
      <c r="M58" s="7"/>
      <c r="N58"/>
      <c r="O58" s="2"/>
      <c r="R58" s="2"/>
    </row>
    <row r="59" spans="1:18" s="4" customFormat="1" ht="30" customHeight="1" x14ac:dyDescent="0.25">
      <c r="A59" s="8">
        <v>166</v>
      </c>
      <c r="B59" s="16" t="s">
        <v>70</v>
      </c>
      <c r="C59" s="53" t="s">
        <v>66</v>
      </c>
      <c r="D59" s="53" t="s">
        <v>209</v>
      </c>
      <c r="E59" s="53" t="str">
        <f>VLOOKUP(Table1[[#This Row],[Subregion]],$O$6:$P$40,2,0)</f>
        <v>Lone Pine Creek Road</v>
      </c>
      <c r="F59" s="53" t="str">
        <f>VLOOKUP(Table1[[#This Row],[Subregion]],$O$6:$P$40,2,0)</f>
        <v>Lone Pine Creek Road</v>
      </c>
      <c r="G59" s="53" t="s">
        <v>64</v>
      </c>
      <c r="H59" s="53" t="s">
        <v>224</v>
      </c>
      <c r="I59" s="55">
        <v>40.829700000000003</v>
      </c>
      <c r="J59" s="55">
        <v>-105.55880000000001</v>
      </c>
      <c r="K59" s="1"/>
      <c r="L59" s="1"/>
      <c r="M59" s="7"/>
      <c r="N59"/>
      <c r="O59" s="2"/>
      <c r="R59" s="2"/>
    </row>
    <row r="60" spans="1:18" s="4" customFormat="1" ht="30" customHeight="1" x14ac:dyDescent="0.25">
      <c r="A60" s="8">
        <v>170</v>
      </c>
      <c r="B60" s="16" t="s">
        <v>71</v>
      </c>
      <c r="C60" s="53" t="s">
        <v>72</v>
      </c>
      <c r="D60" s="53" t="s">
        <v>217</v>
      </c>
      <c r="E60" s="53" t="str">
        <f>VLOOKUP(Table1[[#This Row],[Subregion]],$O$6:$P$40,2,0)</f>
        <v>Red Feather Lakes</v>
      </c>
      <c r="F60" s="53" t="str">
        <f>VLOOKUP(Table1[[#This Row],[Subregion]],$O$6:$P$40,2,0)</f>
        <v>Red Feather Lakes</v>
      </c>
      <c r="G60" s="53" t="s">
        <v>64</v>
      </c>
      <c r="H60" s="53" t="s">
        <v>224</v>
      </c>
      <c r="I60" s="55">
        <v>40.813899999999997</v>
      </c>
      <c r="J60" s="55">
        <v>-105.5908</v>
      </c>
      <c r="K60" s="1"/>
      <c r="L60" s="1"/>
      <c r="M60" s="7"/>
      <c r="N60"/>
      <c r="O60" s="2"/>
      <c r="R60" s="2"/>
    </row>
    <row r="61" spans="1:18" s="4" customFormat="1" ht="30" customHeight="1" x14ac:dyDescent="0.25">
      <c r="A61" s="8">
        <v>173</v>
      </c>
      <c r="B61" s="26" t="s">
        <v>328</v>
      </c>
      <c r="C61" s="53" t="s">
        <v>63</v>
      </c>
      <c r="D61" s="53" t="s">
        <v>216</v>
      </c>
      <c r="E61" s="53" t="str">
        <f>VLOOKUP(Table1[[#This Row],[Subregion]],$O$6:$P$40,2,0)</f>
        <v>Red Feather Lakes Road</v>
      </c>
      <c r="F61" s="53" t="str">
        <f>VLOOKUP(Table1[[#This Row],[Subregion]],$O$6:$P$40,2,0)</f>
        <v>Red Feather Lakes Road</v>
      </c>
      <c r="G61" s="53" t="s">
        <v>64</v>
      </c>
      <c r="H61" s="53" t="s">
        <v>224</v>
      </c>
      <c r="I61" s="55">
        <v>40.781500000000001</v>
      </c>
      <c r="J61" s="55">
        <v>-105.5224</v>
      </c>
      <c r="K61" s="1"/>
      <c r="L61" s="1"/>
      <c r="M61" s="7"/>
      <c r="N61"/>
      <c r="O61" s="2"/>
      <c r="R61" s="2"/>
    </row>
    <row r="62" spans="1:18" s="4" customFormat="1" ht="30" customHeight="1" x14ac:dyDescent="0.25">
      <c r="A62" s="8">
        <v>174</v>
      </c>
      <c r="B62" s="26" t="s">
        <v>329</v>
      </c>
      <c r="C62" s="53" t="s">
        <v>63</v>
      </c>
      <c r="D62" s="53" t="s">
        <v>216</v>
      </c>
      <c r="E62" s="53" t="str">
        <f>VLOOKUP(Table1[[#This Row],[Subregion]],$O$6:$P$40,2,0)</f>
        <v>Red Feather Lakes Road</v>
      </c>
      <c r="F62" s="53" t="str">
        <f>VLOOKUP(Table1[[#This Row],[Subregion]],$O$6:$P$40,2,0)</f>
        <v>Red Feather Lakes Road</v>
      </c>
      <c r="G62" s="53" t="s">
        <v>64</v>
      </c>
      <c r="H62" s="53" t="s">
        <v>224</v>
      </c>
      <c r="I62" s="55">
        <v>40.781300000000002</v>
      </c>
      <c r="J62" s="55">
        <v>-105.5226</v>
      </c>
      <c r="K62" s="1"/>
      <c r="L62" s="1"/>
      <c r="M62" s="7"/>
      <c r="N62"/>
      <c r="O62" s="2"/>
      <c r="R62" s="2"/>
    </row>
    <row r="63" spans="1:18" s="4" customFormat="1" ht="30" customHeight="1" x14ac:dyDescent="0.25">
      <c r="A63" s="8">
        <v>181</v>
      </c>
      <c r="B63" s="26" t="s">
        <v>330</v>
      </c>
      <c r="C63" s="53" t="s">
        <v>63</v>
      </c>
      <c r="D63" s="53" t="s">
        <v>216</v>
      </c>
      <c r="E63" s="53" t="str">
        <f>VLOOKUP(Table1[[#This Row],[Subregion]],$O$6:$P$40,2,0)</f>
        <v>Red Feather Lakes Road</v>
      </c>
      <c r="F63" s="53" t="str">
        <f>VLOOKUP(Table1[[#This Row],[Subregion]],$O$6:$P$40,2,0)</f>
        <v>Red Feather Lakes Road</v>
      </c>
      <c r="G63" s="53" t="s">
        <v>64</v>
      </c>
      <c r="H63" s="53" t="s">
        <v>224</v>
      </c>
      <c r="I63" s="55">
        <v>40.7363</v>
      </c>
      <c r="J63" s="55">
        <v>-105.4025</v>
      </c>
      <c r="K63" s="1"/>
      <c r="L63" s="1"/>
      <c r="M63" s="7"/>
      <c r="N63"/>
      <c r="O63" s="2"/>
      <c r="R63" s="2"/>
    </row>
    <row r="64" spans="1:18" s="4" customFormat="1" ht="30" customHeight="1" x14ac:dyDescent="0.25">
      <c r="A64" s="8">
        <v>182</v>
      </c>
      <c r="B64" s="26" t="s">
        <v>331</v>
      </c>
      <c r="C64" s="53" t="s">
        <v>63</v>
      </c>
      <c r="D64" s="53" t="s">
        <v>216</v>
      </c>
      <c r="E64" s="53" t="str">
        <f>VLOOKUP(Table1[[#This Row],[Subregion]],$O$6:$P$40,2,0)</f>
        <v>Red Feather Lakes Road</v>
      </c>
      <c r="F64" s="53" t="str">
        <f>VLOOKUP(Table1[[#This Row],[Subregion]],$O$6:$P$40,2,0)</f>
        <v>Red Feather Lakes Road</v>
      </c>
      <c r="G64" s="53" t="s">
        <v>64</v>
      </c>
      <c r="H64" s="53" t="s">
        <v>224</v>
      </c>
      <c r="I64" s="55">
        <v>40.746699999999997</v>
      </c>
      <c r="J64" s="55">
        <v>-105.37009999999999</v>
      </c>
      <c r="K64" s="1"/>
      <c r="L64" s="1"/>
      <c r="M64" s="7"/>
      <c r="N64"/>
      <c r="O64" s="2"/>
      <c r="R64" s="2"/>
    </row>
    <row r="65" spans="1:18" s="4" customFormat="1" ht="30" customHeight="1" x14ac:dyDescent="0.25">
      <c r="A65" s="8">
        <v>198</v>
      </c>
      <c r="B65" s="16" t="s">
        <v>73</v>
      </c>
      <c r="C65" s="53" t="s">
        <v>74</v>
      </c>
      <c r="D65" s="53" t="s">
        <v>213</v>
      </c>
      <c r="E65" s="53" t="str">
        <f>VLOOKUP(Table1[[#This Row],[Subregion]],$O$6:$P$40,2,0)</f>
        <v>Pingree Park Road</v>
      </c>
      <c r="F65" s="53" t="str">
        <f>VLOOKUP(Table1[[#This Row],[Subregion]],$O$6:$P$40,2,0)</f>
        <v>Pingree Park Road</v>
      </c>
      <c r="G65" s="53" t="s">
        <v>77</v>
      </c>
      <c r="H65" s="53" t="s">
        <v>212</v>
      </c>
      <c r="I65" s="55">
        <v>40.657600000000002</v>
      </c>
      <c r="J65" s="55">
        <v>-105.51900000000001</v>
      </c>
      <c r="K65" s="1"/>
      <c r="L65" s="1"/>
      <c r="M65" s="7"/>
      <c r="N65"/>
      <c r="O65" s="2"/>
      <c r="R65" s="2"/>
    </row>
    <row r="66" spans="1:18" s="4" customFormat="1" ht="30" customHeight="1" x14ac:dyDescent="0.25">
      <c r="A66" s="8">
        <v>201</v>
      </c>
      <c r="B66" s="16" t="s">
        <v>75</v>
      </c>
      <c r="C66" s="53" t="s">
        <v>76</v>
      </c>
      <c r="D66" s="53" t="s">
        <v>201</v>
      </c>
      <c r="E66" s="53" t="str">
        <f>VLOOKUP(Table1[[#This Row],[Subregion]],$O$6:$P$40,2,0)</f>
        <v>Crown Point Road</v>
      </c>
      <c r="F66" s="53" t="str">
        <f>VLOOKUP(Table1[[#This Row],[Subregion]],$O$6:$P$40,2,0)</f>
        <v>Crown Point Road</v>
      </c>
      <c r="G66" s="53" t="s">
        <v>77</v>
      </c>
      <c r="H66" s="53" t="s">
        <v>212</v>
      </c>
      <c r="I66" s="55">
        <v>40.658000000000001</v>
      </c>
      <c r="J66" s="55">
        <v>-105.53959999999999</v>
      </c>
      <c r="K66" s="1"/>
      <c r="L66" s="1"/>
      <c r="M66" s="7"/>
      <c r="O66" s="2"/>
      <c r="R66" s="2"/>
    </row>
    <row r="67" spans="1:18" s="4" customFormat="1" ht="30" customHeight="1" x14ac:dyDescent="0.25">
      <c r="A67" s="8">
        <v>204</v>
      </c>
      <c r="B67" s="16" t="s">
        <v>78</v>
      </c>
      <c r="C67" s="53" t="s">
        <v>74</v>
      </c>
      <c r="D67" s="53" t="s">
        <v>213</v>
      </c>
      <c r="E67" s="53" t="str">
        <f>VLOOKUP(Table1[[#This Row],[Subregion]],$O$6:$P$40,2,0)</f>
        <v>Pingree Park Road</v>
      </c>
      <c r="F67" s="53" t="str">
        <f>VLOOKUP(Table1[[#This Row],[Subregion]],$O$6:$P$40,2,0)</f>
        <v>Pingree Park Road</v>
      </c>
      <c r="G67" s="53" t="s">
        <v>77</v>
      </c>
      <c r="H67" s="53" t="s">
        <v>212</v>
      </c>
      <c r="I67" s="55">
        <v>40.646599999999999</v>
      </c>
      <c r="J67" s="55">
        <v>-105.5309</v>
      </c>
      <c r="K67" s="1"/>
      <c r="L67" s="1"/>
      <c r="M67" s="7"/>
      <c r="N67"/>
      <c r="O67" s="2"/>
      <c r="R67" s="2"/>
    </row>
    <row r="68" spans="1:18" s="4" customFormat="1" ht="30" customHeight="1" x14ac:dyDescent="0.25">
      <c r="A68" s="8">
        <v>205</v>
      </c>
      <c r="B68" s="16" t="s">
        <v>79</v>
      </c>
      <c r="C68" s="53" t="s">
        <v>74</v>
      </c>
      <c r="D68" s="53" t="s">
        <v>213</v>
      </c>
      <c r="E68" s="53" t="str">
        <f>VLOOKUP(Table1[[#This Row],[Subregion]],$O$6:$P$40,2,0)</f>
        <v>Pingree Park Road</v>
      </c>
      <c r="F68" s="53" t="str">
        <f>VLOOKUP(Table1[[#This Row],[Subregion]],$O$6:$P$40,2,0)</f>
        <v>Pingree Park Road</v>
      </c>
      <c r="G68" s="53" t="s">
        <v>77</v>
      </c>
      <c r="H68" s="53" t="s">
        <v>212</v>
      </c>
      <c r="I68" s="55">
        <v>40.642699999999998</v>
      </c>
      <c r="J68" s="55">
        <v>-105.5308</v>
      </c>
      <c r="K68" s="1"/>
      <c r="L68" s="1"/>
      <c r="M68" s="7"/>
      <c r="N68"/>
      <c r="O68" s="2"/>
      <c r="R68" s="2"/>
    </row>
    <row r="69" spans="1:18" s="4" customFormat="1" ht="30" customHeight="1" x14ac:dyDescent="0.25">
      <c r="A69" s="8">
        <v>206</v>
      </c>
      <c r="B69" s="16" t="s">
        <v>80</v>
      </c>
      <c r="C69" s="53" t="s">
        <v>74</v>
      </c>
      <c r="D69" s="53" t="s">
        <v>213</v>
      </c>
      <c r="E69" s="53" t="str">
        <f>VLOOKUP(Table1[[#This Row],[Subregion]],$O$6:$P$40,2,0)</f>
        <v>Pingree Park Road</v>
      </c>
      <c r="F69" s="53" t="str">
        <f>VLOOKUP(Table1[[#This Row],[Subregion]],$O$6:$P$40,2,0)</f>
        <v>Pingree Park Road</v>
      </c>
      <c r="G69" s="53" t="s">
        <v>77</v>
      </c>
      <c r="H69" s="53" t="s">
        <v>212</v>
      </c>
      <c r="I69" s="55">
        <v>40.615600000000001</v>
      </c>
      <c r="J69" s="55">
        <v>-105.52209999999999</v>
      </c>
      <c r="K69" s="1"/>
      <c r="L69" s="1"/>
      <c r="M69" s="7"/>
      <c r="N69"/>
      <c r="O69" s="2"/>
      <c r="R69" s="2"/>
    </row>
    <row r="70" spans="1:18" s="4" customFormat="1" ht="30" customHeight="1" x14ac:dyDescent="0.25">
      <c r="A70" s="8">
        <v>208</v>
      </c>
      <c r="B70" s="16" t="s">
        <v>81</v>
      </c>
      <c r="C70" s="53" t="s">
        <v>74</v>
      </c>
      <c r="D70" s="53" t="s">
        <v>213</v>
      </c>
      <c r="E70" s="53" t="str">
        <f>VLOOKUP(Table1[[#This Row],[Subregion]],$O$6:$P$40,2,0)</f>
        <v>Pingree Park Road</v>
      </c>
      <c r="F70" s="53" t="str">
        <f>VLOOKUP(Table1[[#This Row],[Subregion]],$O$6:$P$40,2,0)</f>
        <v>Pingree Park Road</v>
      </c>
      <c r="G70" s="53" t="s">
        <v>77</v>
      </c>
      <c r="H70" s="53" t="s">
        <v>212</v>
      </c>
      <c r="I70" s="55">
        <v>40.603499999999997</v>
      </c>
      <c r="J70" s="55">
        <v>-105.53279999999999</v>
      </c>
      <c r="K70" s="1"/>
      <c r="L70" s="1"/>
      <c r="M70" s="7"/>
      <c r="N70"/>
      <c r="O70" s="2"/>
      <c r="R70" s="2"/>
    </row>
    <row r="71" spans="1:18" s="4" customFormat="1" ht="30" customHeight="1" x14ac:dyDescent="0.25">
      <c r="A71" s="8">
        <v>209</v>
      </c>
      <c r="B71" s="16" t="s">
        <v>82</v>
      </c>
      <c r="C71" s="53" t="s">
        <v>74</v>
      </c>
      <c r="D71" s="53" t="s">
        <v>213</v>
      </c>
      <c r="E71" s="53" t="str">
        <f>VLOOKUP(Table1[[#This Row],[Subregion]],$O$6:$P$40,2,0)</f>
        <v>Pingree Park Road</v>
      </c>
      <c r="F71" s="53" t="str">
        <f>VLOOKUP(Table1[[#This Row],[Subregion]],$O$6:$P$40,2,0)</f>
        <v>Pingree Park Road</v>
      </c>
      <c r="G71" s="53" t="s">
        <v>77</v>
      </c>
      <c r="H71" s="53" t="s">
        <v>212</v>
      </c>
      <c r="I71" s="55">
        <v>40.5989</v>
      </c>
      <c r="J71" s="55">
        <v>-105.5351</v>
      </c>
      <c r="K71" s="1"/>
      <c r="L71" s="1"/>
      <c r="M71" s="7"/>
      <c r="N71"/>
      <c r="O71" s="2"/>
      <c r="R71" s="2"/>
    </row>
    <row r="72" spans="1:18" s="4" customFormat="1" ht="30" customHeight="1" x14ac:dyDescent="0.25">
      <c r="A72" s="8">
        <v>212</v>
      </c>
      <c r="B72" s="16" t="s">
        <v>83</v>
      </c>
      <c r="C72" s="53" t="s">
        <v>74</v>
      </c>
      <c r="D72" s="53" t="s">
        <v>213</v>
      </c>
      <c r="E72" s="53" t="str">
        <f>VLOOKUP(Table1[[#This Row],[Subregion]],$O$6:$P$40,2,0)</f>
        <v>Pingree Park Road</v>
      </c>
      <c r="F72" s="53" t="str">
        <f>VLOOKUP(Table1[[#This Row],[Subregion]],$O$6:$P$40,2,0)</f>
        <v>Pingree Park Road</v>
      </c>
      <c r="G72" s="53" t="s">
        <v>77</v>
      </c>
      <c r="H72" s="53" t="s">
        <v>212</v>
      </c>
      <c r="I72" s="55">
        <v>40.568899999999999</v>
      </c>
      <c r="J72" s="55">
        <v>-105.5553</v>
      </c>
      <c r="K72" s="1"/>
      <c r="L72" s="1"/>
      <c r="M72" s="7"/>
      <c r="N72"/>
      <c r="O72" s="2"/>
      <c r="R72" s="2"/>
    </row>
    <row r="73" spans="1:18" s="4" customFormat="1" ht="30" customHeight="1" x14ac:dyDescent="0.25">
      <c r="A73" s="8">
        <v>213</v>
      </c>
      <c r="B73" s="16" t="s">
        <v>84</v>
      </c>
      <c r="C73" s="53" t="s">
        <v>74</v>
      </c>
      <c r="D73" s="53" t="s">
        <v>213</v>
      </c>
      <c r="E73" s="53" t="str">
        <f>VLOOKUP(Table1[[#This Row],[Subregion]],$O$6:$P$40,2,0)</f>
        <v>Pingree Park Road</v>
      </c>
      <c r="F73" s="53" t="str">
        <f>VLOOKUP(Table1[[#This Row],[Subregion]],$O$6:$P$40,2,0)</f>
        <v>Pingree Park Road</v>
      </c>
      <c r="G73" s="53" t="s">
        <v>77</v>
      </c>
      <c r="H73" s="53" t="s">
        <v>212</v>
      </c>
      <c r="I73" s="55">
        <v>40.567100000000003</v>
      </c>
      <c r="J73" s="55">
        <v>-105.5742</v>
      </c>
      <c r="K73" s="1"/>
      <c r="L73" s="1"/>
      <c r="M73" s="7"/>
      <c r="N73"/>
      <c r="O73" s="2"/>
      <c r="R73" s="2"/>
    </row>
    <row r="74" spans="1:18" s="4" customFormat="1" ht="30" customHeight="1" x14ac:dyDescent="0.25">
      <c r="A74" s="8">
        <v>223</v>
      </c>
      <c r="B74" s="16" t="s">
        <v>189</v>
      </c>
      <c r="C74" s="53" t="s">
        <v>221</v>
      </c>
      <c r="D74" s="53" t="s">
        <v>222</v>
      </c>
      <c r="E74" s="53" t="str">
        <f>VLOOKUP(Table1[[#This Row],[Subregion]],$O$6:$P$40,2,0)</f>
        <v>Beaver Creek Trail</v>
      </c>
      <c r="F74" s="53" t="str">
        <f>VLOOKUP(Table1[[#This Row],[Subregion]],$O$6:$P$40,2,0)</f>
        <v>Beaver Creek Trail</v>
      </c>
      <c r="G74" s="53" t="s">
        <v>77</v>
      </c>
      <c r="H74" s="53" t="s">
        <v>212</v>
      </c>
      <c r="I74" s="55">
        <v>40.584899999999998</v>
      </c>
      <c r="J74" s="55">
        <v>-105.6212</v>
      </c>
      <c r="K74" s="1"/>
      <c r="L74" s="1"/>
      <c r="M74" s="7"/>
      <c r="O74" s="2"/>
      <c r="R74" s="2"/>
    </row>
    <row r="75" spans="1:18" s="4" customFormat="1" ht="30" customHeight="1" x14ac:dyDescent="0.25">
      <c r="A75" s="8">
        <v>224</v>
      </c>
      <c r="B75" s="16" t="s">
        <v>85</v>
      </c>
      <c r="C75" s="53" t="s">
        <v>221</v>
      </c>
      <c r="D75" s="53" t="s">
        <v>222</v>
      </c>
      <c r="E75" s="53" t="str">
        <f>VLOOKUP(Table1[[#This Row],[Subregion]],$O$6:$P$40,2,0)</f>
        <v>Beaver Creek Trail</v>
      </c>
      <c r="F75" s="53" t="str">
        <f>VLOOKUP(Table1[[#This Row],[Subregion]],$O$6:$P$40,2,0)</f>
        <v>Beaver Creek Trail</v>
      </c>
      <c r="G75" s="53" t="s">
        <v>77</v>
      </c>
      <c r="H75" s="53" t="s">
        <v>212</v>
      </c>
      <c r="I75" s="55">
        <v>40.585599999999999</v>
      </c>
      <c r="J75" s="55">
        <v>-105.6305</v>
      </c>
      <c r="K75" s="1"/>
      <c r="L75" s="1"/>
      <c r="M75" s="7"/>
      <c r="O75" s="2"/>
      <c r="R75" s="2"/>
    </row>
    <row r="76" spans="1:18" s="4" customFormat="1" ht="30" customHeight="1" x14ac:dyDescent="0.25">
      <c r="A76" s="8">
        <v>226</v>
      </c>
      <c r="B76" s="16" t="s">
        <v>86</v>
      </c>
      <c r="C76" s="53" t="s">
        <v>221</v>
      </c>
      <c r="D76" s="53" t="s">
        <v>222</v>
      </c>
      <c r="E76" s="53" t="str">
        <f>VLOOKUP(Table1[[#This Row],[Subregion]],$O$6:$P$40,2,0)</f>
        <v>Beaver Creek Trail</v>
      </c>
      <c r="F76" s="53" t="str">
        <f>VLOOKUP(Table1[[#This Row],[Subregion]],$O$6:$P$40,2,0)</f>
        <v>Beaver Creek Trail</v>
      </c>
      <c r="G76" s="53" t="s">
        <v>77</v>
      </c>
      <c r="H76" s="53" t="s">
        <v>212</v>
      </c>
      <c r="I76" s="55">
        <v>40.5852</v>
      </c>
      <c r="J76" s="55">
        <v>-105.6439</v>
      </c>
      <c r="K76" s="1"/>
      <c r="L76" s="1"/>
      <c r="M76" s="7"/>
      <c r="O76" s="2"/>
      <c r="R76" s="2"/>
    </row>
    <row r="77" spans="1:18" s="4" customFormat="1" ht="30" customHeight="1" x14ac:dyDescent="0.25">
      <c r="A77" s="8">
        <v>237</v>
      </c>
      <c r="B77" s="16" t="s">
        <v>87</v>
      </c>
      <c r="C77" s="53" t="s">
        <v>88</v>
      </c>
      <c r="D77" s="53" t="s">
        <v>199</v>
      </c>
      <c r="E77" s="53" t="str">
        <f>VLOOKUP(Table1[[#This Row],[Subregion]],$O$6:$P$40,2,0)</f>
        <v>Cherokee Park Road</v>
      </c>
      <c r="F77" s="53" t="str">
        <f>VLOOKUP(Table1[[#This Row],[Subregion]],$O$6:$P$40,2,0)</f>
        <v>Cherokee Park Road</v>
      </c>
      <c r="G77" s="53" t="s">
        <v>64</v>
      </c>
      <c r="H77" s="53" t="s">
        <v>224</v>
      </c>
      <c r="I77" s="55">
        <v>40.824599999999997</v>
      </c>
      <c r="J77" s="55">
        <v>-105.2861</v>
      </c>
      <c r="K77" s="1"/>
      <c r="L77" s="1"/>
      <c r="M77" s="7"/>
      <c r="O77" s="2"/>
      <c r="R77" s="2"/>
    </row>
    <row r="78" spans="1:18" s="4" customFormat="1" ht="30" customHeight="1" x14ac:dyDescent="0.25">
      <c r="A78" s="8">
        <v>238</v>
      </c>
      <c r="B78" s="16" t="s">
        <v>89</v>
      </c>
      <c r="C78" s="53" t="s">
        <v>88</v>
      </c>
      <c r="D78" s="53" t="s">
        <v>199</v>
      </c>
      <c r="E78" s="53" t="str">
        <f>VLOOKUP(Table1[[#This Row],[Subregion]],$O$6:$P$40,2,0)</f>
        <v>Cherokee Park Road</v>
      </c>
      <c r="F78" s="53" t="str">
        <f>VLOOKUP(Table1[[#This Row],[Subregion]],$O$6:$P$40,2,0)</f>
        <v>Cherokee Park Road</v>
      </c>
      <c r="G78" s="53" t="s">
        <v>64</v>
      </c>
      <c r="H78" s="53" t="s">
        <v>224</v>
      </c>
      <c r="I78" s="55">
        <v>40.829700000000003</v>
      </c>
      <c r="J78" s="55">
        <v>-105.3087</v>
      </c>
      <c r="K78" s="1"/>
      <c r="L78" s="1"/>
      <c r="M78" s="7"/>
      <c r="O78" s="2"/>
      <c r="R78" s="2"/>
    </row>
    <row r="79" spans="1:18" s="4" customFormat="1" ht="30" customHeight="1" x14ac:dyDescent="0.25">
      <c r="A79" s="8">
        <v>240</v>
      </c>
      <c r="B79" s="16" t="s">
        <v>90</v>
      </c>
      <c r="C79" s="53" t="s">
        <v>88</v>
      </c>
      <c r="D79" s="53" t="s">
        <v>199</v>
      </c>
      <c r="E79" s="53" t="str">
        <f>VLOOKUP(Table1[[#This Row],[Subregion]],$O$6:$P$40,2,0)</f>
        <v>Cherokee Park Road</v>
      </c>
      <c r="F79" s="53" t="str">
        <f>VLOOKUP(Table1[[#This Row],[Subregion]],$O$6:$P$40,2,0)</f>
        <v>Cherokee Park Road</v>
      </c>
      <c r="G79" s="53" t="s">
        <v>64</v>
      </c>
      <c r="H79" s="53" t="s">
        <v>224</v>
      </c>
      <c r="I79" s="55">
        <v>40.8429</v>
      </c>
      <c r="J79" s="55">
        <v>-105.3323</v>
      </c>
      <c r="K79" s="1"/>
      <c r="L79" s="1"/>
      <c r="M79" s="7"/>
      <c r="O79" s="2"/>
      <c r="R79" s="2"/>
    </row>
    <row r="80" spans="1:18" s="4" customFormat="1" ht="30" customHeight="1" x14ac:dyDescent="0.25">
      <c r="A80" s="8">
        <v>241</v>
      </c>
      <c r="B80" s="16" t="s">
        <v>91</v>
      </c>
      <c r="C80" s="53" t="s">
        <v>88</v>
      </c>
      <c r="D80" s="53" t="s">
        <v>199</v>
      </c>
      <c r="E80" s="53" t="str">
        <f>VLOOKUP(Table1[[#This Row],[Subregion]],$O$6:$P$40,2,0)</f>
        <v>Cherokee Park Road</v>
      </c>
      <c r="F80" s="53" t="str">
        <f>VLOOKUP(Table1[[#This Row],[Subregion]],$O$6:$P$40,2,0)</f>
        <v>Cherokee Park Road</v>
      </c>
      <c r="G80" s="53" t="s">
        <v>64</v>
      </c>
      <c r="H80" s="53" t="s">
        <v>224</v>
      </c>
      <c r="I80" s="55">
        <v>40.843400000000003</v>
      </c>
      <c r="J80" s="55">
        <v>-105.3334</v>
      </c>
      <c r="K80" s="1"/>
      <c r="L80" s="1"/>
      <c r="M80" s="7"/>
      <c r="O80" s="2"/>
      <c r="R80" s="2"/>
    </row>
    <row r="81" spans="1:18" s="4" customFormat="1" ht="30" customHeight="1" x14ac:dyDescent="0.25">
      <c r="A81" s="8">
        <v>242</v>
      </c>
      <c r="B81" s="16" t="s">
        <v>92</v>
      </c>
      <c r="C81" s="53" t="s">
        <v>88</v>
      </c>
      <c r="D81" s="53" t="s">
        <v>199</v>
      </c>
      <c r="E81" s="53" t="str">
        <f>VLOOKUP(Table1[[#This Row],[Subregion]],$O$6:$P$40,2,0)</f>
        <v>Cherokee Park Road</v>
      </c>
      <c r="F81" s="53" t="str">
        <f>VLOOKUP(Table1[[#This Row],[Subregion]],$O$6:$P$40,2,0)</f>
        <v>Cherokee Park Road</v>
      </c>
      <c r="G81" s="53" t="s">
        <v>64</v>
      </c>
      <c r="H81" s="53" t="s">
        <v>224</v>
      </c>
      <c r="I81" s="55">
        <v>40.847799999999999</v>
      </c>
      <c r="J81" s="55">
        <v>-105.3403</v>
      </c>
      <c r="K81" s="1"/>
      <c r="L81" s="1"/>
      <c r="M81" s="7"/>
      <c r="O81" s="2"/>
      <c r="R81" s="2"/>
    </row>
    <row r="82" spans="1:18" s="4" customFormat="1" ht="30" customHeight="1" x14ac:dyDescent="0.25">
      <c r="A82" s="8">
        <v>244</v>
      </c>
      <c r="B82" s="16" t="s">
        <v>93</v>
      </c>
      <c r="C82" s="53" t="s">
        <v>88</v>
      </c>
      <c r="D82" s="53" t="s">
        <v>199</v>
      </c>
      <c r="E82" s="53" t="str">
        <f>VLOOKUP(Table1[[#This Row],[Subregion]],$O$6:$P$40,2,0)</f>
        <v>Cherokee Park Road</v>
      </c>
      <c r="F82" s="53" t="str">
        <f>VLOOKUP(Table1[[#This Row],[Subregion]],$O$6:$P$40,2,0)</f>
        <v>Cherokee Park Road</v>
      </c>
      <c r="G82" s="53" t="s">
        <v>64</v>
      </c>
      <c r="H82" s="53" t="s">
        <v>224</v>
      </c>
      <c r="I82" s="55">
        <v>40.849699999999999</v>
      </c>
      <c r="J82" s="55">
        <v>-105.354</v>
      </c>
      <c r="K82" s="1"/>
      <c r="L82" s="1"/>
      <c r="M82" s="7"/>
      <c r="O82" s="2"/>
      <c r="R82" s="2"/>
    </row>
    <row r="83" spans="1:18" s="4" customFormat="1" ht="30" customHeight="1" x14ac:dyDescent="0.25">
      <c r="A83" s="8">
        <v>245</v>
      </c>
      <c r="B83" s="16" t="s">
        <v>94</v>
      </c>
      <c r="C83" s="53" t="s">
        <v>88</v>
      </c>
      <c r="D83" s="53" t="s">
        <v>199</v>
      </c>
      <c r="E83" s="53" t="str">
        <f>VLOOKUP(Table1[[#This Row],[Subregion]],$O$6:$P$40,2,0)</f>
        <v>Cherokee Park Road</v>
      </c>
      <c r="F83" s="53" t="str">
        <f>VLOOKUP(Table1[[#This Row],[Subregion]],$O$6:$P$40,2,0)</f>
        <v>Cherokee Park Road</v>
      </c>
      <c r="G83" s="53" t="s">
        <v>64</v>
      </c>
      <c r="H83" s="53" t="s">
        <v>224</v>
      </c>
      <c r="I83" s="55">
        <v>40.850099999999998</v>
      </c>
      <c r="J83" s="55">
        <v>-105.36279999999999</v>
      </c>
      <c r="K83" s="1"/>
      <c r="L83" s="1"/>
      <c r="M83" s="7"/>
      <c r="O83" s="2"/>
      <c r="R83" s="2"/>
    </row>
    <row r="84" spans="1:18" s="4" customFormat="1" ht="30" customHeight="1" x14ac:dyDescent="0.25">
      <c r="A84" s="8">
        <v>247</v>
      </c>
      <c r="B84" s="16" t="s">
        <v>95</v>
      </c>
      <c r="C84" s="53" t="s">
        <v>88</v>
      </c>
      <c r="D84" s="53" t="s">
        <v>199</v>
      </c>
      <c r="E84" s="53" t="str">
        <f>VLOOKUP(Table1[[#This Row],[Subregion]],$O$6:$P$40,2,0)</f>
        <v>Cherokee Park Road</v>
      </c>
      <c r="F84" s="53" t="str">
        <f>VLOOKUP(Table1[[#This Row],[Subregion]],$O$6:$P$40,2,0)</f>
        <v>Cherokee Park Road</v>
      </c>
      <c r="G84" s="53" t="s">
        <v>64</v>
      </c>
      <c r="H84" s="53" t="s">
        <v>224</v>
      </c>
      <c r="I84" s="55">
        <v>40.868699999999997</v>
      </c>
      <c r="J84" s="55">
        <v>-105.3817</v>
      </c>
      <c r="K84" s="1"/>
      <c r="L84" s="1"/>
      <c r="M84" s="7"/>
      <c r="O84" s="2"/>
      <c r="R84" s="2"/>
    </row>
    <row r="85" spans="1:18" s="4" customFormat="1" ht="30" customHeight="1" x14ac:dyDescent="0.25">
      <c r="A85" s="8">
        <v>248</v>
      </c>
      <c r="B85" s="16" t="s">
        <v>96</v>
      </c>
      <c r="C85" s="53" t="s">
        <v>88</v>
      </c>
      <c r="D85" s="53" t="s">
        <v>199</v>
      </c>
      <c r="E85" s="53" t="str">
        <f>VLOOKUP(Table1[[#This Row],[Subregion]],$O$6:$P$40,2,0)</f>
        <v>Cherokee Park Road</v>
      </c>
      <c r="F85" s="53" t="str">
        <f>VLOOKUP(Table1[[#This Row],[Subregion]],$O$6:$P$40,2,0)</f>
        <v>Cherokee Park Road</v>
      </c>
      <c r="G85" s="53" t="s">
        <v>64</v>
      </c>
      <c r="H85" s="53" t="s">
        <v>224</v>
      </c>
      <c r="I85" s="55">
        <v>40.874200000000002</v>
      </c>
      <c r="J85" s="55">
        <v>-105.3965</v>
      </c>
      <c r="K85" s="1"/>
      <c r="L85" s="1"/>
      <c r="M85" s="7"/>
      <c r="O85" s="2"/>
      <c r="R85" s="2"/>
    </row>
    <row r="86" spans="1:18" s="4" customFormat="1" ht="30" customHeight="1" x14ac:dyDescent="0.25">
      <c r="A86" s="8">
        <v>249</v>
      </c>
      <c r="B86" s="16" t="s">
        <v>97</v>
      </c>
      <c r="C86" s="53" t="s">
        <v>88</v>
      </c>
      <c r="D86" s="53" t="s">
        <v>199</v>
      </c>
      <c r="E86" s="53" t="str">
        <f>VLOOKUP(Table1[[#This Row],[Subregion]],$O$6:$P$40,2,0)</f>
        <v>Cherokee Park Road</v>
      </c>
      <c r="F86" s="53" t="str">
        <f>VLOOKUP(Table1[[#This Row],[Subregion]],$O$6:$P$40,2,0)</f>
        <v>Cherokee Park Road</v>
      </c>
      <c r="G86" s="53" t="s">
        <v>64</v>
      </c>
      <c r="H86" s="53" t="s">
        <v>224</v>
      </c>
      <c r="I86" s="55">
        <v>40.883200000000002</v>
      </c>
      <c r="J86" s="55">
        <v>-105.4194</v>
      </c>
      <c r="K86" s="1"/>
      <c r="L86" s="1"/>
      <c r="M86" s="7"/>
      <c r="O86" s="2"/>
      <c r="R86" s="2"/>
    </row>
    <row r="87" spans="1:18" s="4" customFormat="1" ht="30" customHeight="1" x14ac:dyDescent="0.25">
      <c r="A87" s="8">
        <v>250</v>
      </c>
      <c r="B87" s="16" t="s">
        <v>98</v>
      </c>
      <c r="C87" s="53" t="s">
        <v>88</v>
      </c>
      <c r="D87" s="53" t="s">
        <v>199</v>
      </c>
      <c r="E87" s="53" t="str">
        <f>VLOOKUP(Table1[[#This Row],[Subregion]],$O$6:$P$40,2,0)</f>
        <v>Cherokee Park Road</v>
      </c>
      <c r="F87" s="53" t="str">
        <f>VLOOKUP(Table1[[#This Row],[Subregion]],$O$6:$P$40,2,0)</f>
        <v>Cherokee Park Road</v>
      </c>
      <c r="G87" s="53" t="s">
        <v>64</v>
      </c>
      <c r="H87" s="53" t="s">
        <v>224</v>
      </c>
      <c r="I87" s="55">
        <v>40.884700000000002</v>
      </c>
      <c r="J87" s="55">
        <v>-105.4362</v>
      </c>
      <c r="K87" s="1"/>
      <c r="L87" s="1"/>
      <c r="M87" s="7"/>
      <c r="O87" s="2"/>
      <c r="R87" s="2"/>
    </row>
    <row r="88" spans="1:18" s="4" customFormat="1" ht="30" customHeight="1" x14ac:dyDescent="0.25">
      <c r="A88" s="8">
        <v>251</v>
      </c>
      <c r="B88" s="16" t="s">
        <v>99</v>
      </c>
      <c r="C88" s="53" t="s">
        <v>88</v>
      </c>
      <c r="D88" s="53" t="s">
        <v>199</v>
      </c>
      <c r="E88" s="53" t="str">
        <f>VLOOKUP(Table1[[#This Row],[Subregion]],$O$6:$P$40,2,0)</f>
        <v>Cherokee Park Road</v>
      </c>
      <c r="F88" s="53" t="str">
        <f>VLOOKUP(Table1[[#This Row],[Subregion]],$O$6:$P$40,2,0)</f>
        <v>Cherokee Park Road</v>
      </c>
      <c r="G88" s="53" t="s">
        <v>64</v>
      </c>
      <c r="H88" s="53" t="s">
        <v>224</v>
      </c>
      <c r="I88" s="55">
        <v>40.8887</v>
      </c>
      <c r="J88" s="55">
        <v>-105.4559</v>
      </c>
      <c r="K88" s="1"/>
      <c r="L88" s="1"/>
      <c r="M88" s="7"/>
      <c r="O88" s="2"/>
      <c r="R88" s="2"/>
    </row>
    <row r="89" spans="1:18" s="4" customFormat="1" ht="30" customHeight="1" x14ac:dyDescent="0.25">
      <c r="A89" s="8">
        <v>312</v>
      </c>
      <c r="B89" s="16" t="s">
        <v>100</v>
      </c>
      <c r="C89" s="53" t="s">
        <v>101</v>
      </c>
      <c r="D89" s="53" t="s">
        <v>220</v>
      </c>
      <c r="E89" s="53" t="str">
        <f>VLOOKUP(Table1[[#This Row],[Subregion]],$O$6:$P$40,2,0)</f>
        <v>Stove Prairie Road</v>
      </c>
      <c r="F89" s="53" t="str">
        <f>VLOOKUP(Table1[[#This Row],[Subregion]],$O$6:$P$40,2,0)</f>
        <v>Stove Prairie Road</v>
      </c>
      <c r="G89" s="53" t="s">
        <v>101</v>
      </c>
      <c r="H89" s="53" t="s">
        <v>220</v>
      </c>
      <c r="I89" s="54">
        <v>40.599730000000001</v>
      </c>
      <c r="J89" s="54">
        <v>-105.34101</v>
      </c>
      <c r="K89" s="19"/>
      <c r="L89" s="19"/>
      <c r="M89" s="14"/>
      <c r="N89"/>
      <c r="O89" s="2"/>
      <c r="R89" s="2"/>
    </row>
    <row r="90" spans="1:18" s="4" customFormat="1" ht="30" customHeight="1" x14ac:dyDescent="0.25">
      <c r="A90" s="8">
        <v>314</v>
      </c>
      <c r="B90" s="19" t="s">
        <v>102</v>
      </c>
      <c r="C90" s="53" t="s">
        <v>103</v>
      </c>
      <c r="D90" s="53" t="s">
        <v>197</v>
      </c>
      <c r="E90" s="53" t="str">
        <f>VLOOKUP(Table1[[#This Row],[Subregion]],$O$6:$P$40,2,0)</f>
        <v>Buckhorn Road</v>
      </c>
      <c r="F90" s="53" t="str">
        <f>VLOOKUP(Table1[[#This Row],[Subregion]],$O$6:$P$40,2,0)</f>
        <v>Buckhorn Road</v>
      </c>
      <c r="G90" s="53" t="s">
        <v>104</v>
      </c>
      <c r="H90" s="53" t="s">
        <v>197</v>
      </c>
      <c r="I90" s="54">
        <v>40.557310000000001</v>
      </c>
      <c r="J90" s="54">
        <v>-105.29246999999999</v>
      </c>
      <c r="K90" s="1"/>
      <c r="L90" s="1"/>
      <c r="M90" s="7"/>
      <c r="O90" s="2"/>
      <c r="R90" s="2"/>
    </row>
    <row r="91" spans="1:18" s="4" customFormat="1" ht="30" customHeight="1" x14ac:dyDescent="0.25">
      <c r="A91" s="8">
        <v>316</v>
      </c>
      <c r="B91" s="19" t="s">
        <v>105</v>
      </c>
      <c r="C91" s="53" t="s">
        <v>103</v>
      </c>
      <c r="D91" s="53" t="s">
        <v>197</v>
      </c>
      <c r="E91" s="53" t="str">
        <f>VLOOKUP(Table1[[#This Row],[Subregion]],$O$6:$P$40,2,0)</f>
        <v>Buckhorn Road</v>
      </c>
      <c r="F91" s="53" t="str">
        <f>VLOOKUP(Table1[[#This Row],[Subregion]],$O$6:$P$40,2,0)</f>
        <v>Buckhorn Road</v>
      </c>
      <c r="G91" s="53" t="s">
        <v>104</v>
      </c>
      <c r="H91" s="53" t="s">
        <v>197</v>
      </c>
      <c r="I91" s="56">
        <v>40.539000000000001</v>
      </c>
      <c r="J91" s="56">
        <v>-105.2788</v>
      </c>
      <c r="K91" s="1"/>
      <c r="L91" s="1"/>
      <c r="M91" s="7"/>
      <c r="O91" s="2"/>
      <c r="R91" s="2"/>
    </row>
    <row r="92" spans="1:18" s="4" customFormat="1" ht="30" customHeight="1" x14ac:dyDescent="0.25">
      <c r="A92" s="8">
        <v>320</v>
      </c>
      <c r="B92" s="19" t="s">
        <v>106</v>
      </c>
      <c r="C92" s="53" t="s">
        <v>103</v>
      </c>
      <c r="D92" s="53" t="s">
        <v>197</v>
      </c>
      <c r="E92" s="53" t="str">
        <f>VLOOKUP(Table1[[#This Row],[Subregion]],$O$6:$P$40,2,0)</f>
        <v>Buckhorn Road</v>
      </c>
      <c r="F92" s="53" t="str">
        <f>VLOOKUP(Table1[[#This Row],[Subregion]],$O$6:$P$40,2,0)</f>
        <v>Buckhorn Road</v>
      </c>
      <c r="G92" s="53" t="s">
        <v>104</v>
      </c>
      <c r="H92" s="53" t="s">
        <v>197</v>
      </c>
      <c r="I92" s="54">
        <v>40.510199999999998</v>
      </c>
      <c r="J92" s="54">
        <v>-105.24639999999999</v>
      </c>
      <c r="K92" s="1"/>
      <c r="L92" s="1"/>
      <c r="M92" s="7"/>
      <c r="O92" s="2"/>
      <c r="R92" s="2"/>
    </row>
    <row r="93" spans="1:18" s="4" customFormat="1" ht="30" customHeight="1" x14ac:dyDescent="0.25">
      <c r="A93" s="8">
        <v>322</v>
      </c>
      <c r="B93" s="19" t="s">
        <v>107</v>
      </c>
      <c r="C93" s="53" t="s">
        <v>103</v>
      </c>
      <c r="D93" s="53" t="s">
        <v>197</v>
      </c>
      <c r="E93" s="53" t="str">
        <f>VLOOKUP(Table1[[#This Row],[Subregion]],$O$6:$P$40,2,0)</f>
        <v>Buckhorn Road</v>
      </c>
      <c r="F93" s="53" t="str">
        <f>VLOOKUP(Table1[[#This Row],[Subregion]],$O$6:$P$40,2,0)</f>
        <v>Buckhorn Road</v>
      </c>
      <c r="G93" s="53" t="s">
        <v>104</v>
      </c>
      <c r="H93" s="53" t="s">
        <v>197</v>
      </c>
      <c r="I93" s="54">
        <v>40.570700000000002</v>
      </c>
      <c r="J93" s="54">
        <v>-105.3481</v>
      </c>
      <c r="K93" s="1"/>
      <c r="L93" s="1"/>
      <c r="M93" s="7"/>
      <c r="O93" s="2"/>
      <c r="R93" s="2"/>
    </row>
    <row r="94" spans="1:18" s="4" customFormat="1" ht="30" customHeight="1" x14ac:dyDescent="0.25">
      <c r="A94" s="8">
        <v>324</v>
      </c>
      <c r="B94" s="19" t="s">
        <v>108</v>
      </c>
      <c r="C94" s="53" t="s">
        <v>103</v>
      </c>
      <c r="D94" s="53" t="s">
        <v>197</v>
      </c>
      <c r="E94" s="53" t="str">
        <f>VLOOKUP(Table1[[#This Row],[Subregion]],$O$6:$P$40,2,0)</f>
        <v>Buckhorn Road</v>
      </c>
      <c r="F94" s="53" t="str">
        <f>VLOOKUP(Table1[[#This Row],[Subregion]],$O$6:$P$40,2,0)</f>
        <v>Buckhorn Road</v>
      </c>
      <c r="G94" s="53" t="s">
        <v>104</v>
      </c>
      <c r="H94" s="53" t="s">
        <v>197</v>
      </c>
      <c r="I94" s="54">
        <v>40.577599999999997</v>
      </c>
      <c r="J94" s="54">
        <v>-105.3869</v>
      </c>
      <c r="K94" s="1"/>
      <c r="L94" s="1"/>
      <c r="M94" s="7"/>
      <c r="O94" s="2"/>
      <c r="R94" s="2"/>
    </row>
    <row r="95" spans="1:18" s="4" customFormat="1" ht="30" customHeight="1" x14ac:dyDescent="0.25">
      <c r="A95" s="8">
        <v>326</v>
      </c>
      <c r="B95" s="19" t="s">
        <v>109</v>
      </c>
      <c r="C95" s="53" t="s">
        <v>103</v>
      </c>
      <c r="D95" s="53" t="s">
        <v>197</v>
      </c>
      <c r="E95" s="53" t="str">
        <f>VLOOKUP(Table1[[#This Row],[Subregion]],$O$6:$P$40,2,0)</f>
        <v>Buckhorn Road</v>
      </c>
      <c r="F95" s="53" t="str">
        <f>VLOOKUP(Table1[[#This Row],[Subregion]],$O$6:$P$40,2,0)</f>
        <v>Buckhorn Road</v>
      </c>
      <c r="G95" s="53" t="s">
        <v>104</v>
      </c>
      <c r="H95" s="53" t="s">
        <v>197</v>
      </c>
      <c r="I95" s="54">
        <v>40.582599999999999</v>
      </c>
      <c r="J95" s="54">
        <v>-105.413</v>
      </c>
      <c r="K95" s="1"/>
      <c r="L95" s="1"/>
      <c r="M95" s="7"/>
      <c r="O95" s="2"/>
      <c r="R95" s="2"/>
    </row>
    <row r="96" spans="1:18" s="4" customFormat="1" ht="30" customHeight="1" x14ac:dyDescent="0.25">
      <c r="A96" s="8">
        <v>327</v>
      </c>
      <c r="B96" s="19" t="s">
        <v>110</v>
      </c>
      <c r="C96" s="53" t="s">
        <v>103</v>
      </c>
      <c r="D96" s="53" t="s">
        <v>197</v>
      </c>
      <c r="E96" s="53" t="str">
        <f>VLOOKUP(Table1[[#This Row],[Subregion]],$O$6:$P$40,2,0)</f>
        <v>Buckhorn Road</v>
      </c>
      <c r="F96" s="53" t="str">
        <f>VLOOKUP(Table1[[#This Row],[Subregion]],$O$6:$P$40,2,0)</f>
        <v>Buckhorn Road</v>
      </c>
      <c r="G96" s="53" t="s">
        <v>104</v>
      </c>
      <c r="H96" s="53" t="s">
        <v>197</v>
      </c>
      <c r="I96" s="54">
        <v>40.578699999999998</v>
      </c>
      <c r="J96" s="54">
        <v>-105.42319999999999</v>
      </c>
      <c r="K96" s="1"/>
      <c r="L96" s="1"/>
      <c r="M96" s="7"/>
      <c r="O96" s="2"/>
      <c r="R96" s="2"/>
    </row>
    <row r="97" spans="1:18" s="4" customFormat="1" ht="30" customHeight="1" x14ac:dyDescent="0.25">
      <c r="A97" s="8">
        <v>328</v>
      </c>
      <c r="B97" s="16" t="s">
        <v>111</v>
      </c>
      <c r="C97" s="53" t="s">
        <v>103</v>
      </c>
      <c r="D97" s="53" t="s">
        <v>197</v>
      </c>
      <c r="E97" s="53" t="str">
        <f>VLOOKUP(Table1[[#This Row],[Subregion]],$O$6:$P$40,2,0)</f>
        <v>Buckhorn Road</v>
      </c>
      <c r="F97" s="53" t="str">
        <f>VLOOKUP(Table1[[#This Row],[Subregion]],$O$6:$P$40,2,0)</f>
        <v>Buckhorn Road</v>
      </c>
      <c r="G97" s="53" t="s">
        <v>104</v>
      </c>
      <c r="H97" s="53" t="s">
        <v>197</v>
      </c>
      <c r="I97" s="54">
        <v>40.572099999999999</v>
      </c>
      <c r="J97" s="54">
        <v>-105.4204</v>
      </c>
      <c r="K97" s="1"/>
      <c r="L97" s="1"/>
      <c r="M97" s="7"/>
      <c r="O97" s="2"/>
      <c r="R97" s="2"/>
    </row>
    <row r="98" spans="1:18" s="4" customFormat="1" ht="30" customHeight="1" x14ac:dyDescent="0.25">
      <c r="A98" s="8">
        <v>329</v>
      </c>
      <c r="B98" s="19" t="s">
        <v>112</v>
      </c>
      <c r="C98" s="53" t="s">
        <v>103</v>
      </c>
      <c r="D98" s="53" t="s">
        <v>197</v>
      </c>
      <c r="E98" s="53" t="str">
        <f>VLOOKUP(Table1[[#This Row],[Subregion]],$O$6:$P$40,2,0)</f>
        <v>Buckhorn Road</v>
      </c>
      <c r="F98" s="53" t="str">
        <f>VLOOKUP(Table1[[#This Row],[Subregion]],$O$6:$P$40,2,0)</f>
        <v>Buckhorn Road</v>
      </c>
      <c r="G98" s="53" t="s">
        <v>104</v>
      </c>
      <c r="H98" s="53" t="s">
        <v>197</v>
      </c>
      <c r="I98" s="54">
        <v>40.575600000000001</v>
      </c>
      <c r="J98" s="54">
        <v>-105.44159999999999</v>
      </c>
      <c r="K98" s="1"/>
      <c r="L98" s="1"/>
      <c r="M98" s="7"/>
      <c r="O98" s="2"/>
      <c r="R98" s="2"/>
    </row>
    <row r="99" spans="1:18" s="4" customFormat="1" ht="30" customHeight="1" x14ac:dyDescent="0.25">
      <c r="A99" s="8">
        <v>330</v>
      </c>
      <c r="B99" s="19" t="s">
        <v>113</v>
      </c>
      <c r="C99" s="53" t="s">
        <v>103</v>
      </c>
      <c r="D99" s="53" t="s">
        <v>197</v>
      </c>
      <c r="E99" s="53" t="str">
        <f>VLOOKUP(Table1[[#This Row],[Subregion]],$O$6:$P$40,2,0)</f>
        <v>Buckhorn Road</v>
      </c>
      <c r="F99" s="53" t="str">
        <f>VLOOKUP(Table1[[#This Row],[Subregion]],$O$6:$P$40,2,0)</f>
        <v>Buckhorn Road</v>
      </c>
      <c r="G99" s="53" t="s">
        <v>104</v>
      </c>
      <c r="H99" s="53" t="s">
        <v>197</v>
      </c>
      <c r="I99" s="54">
        <v>40.581400000000002</v>
      </c>
      <c r="J99" s="54">
        <v>-105.4697</v>
      </c>
      <c r="K99" s="1"/>
      <c r="L99" s="1"/>
      <c r="M99" s="7"/>
      <c r="O99" s="2"/>
      <c r="R99" s="2"/>
    </row>
    <row r="100" spans="1:18" s="4" customFormat="1" ht="30" customHeight="1" x14ac:dyDescent="0.25">
      <c r="A100" s="8">
        <v>331</v>
      </c>
      <c r="B100" s="16" t="s">
        <v>114</v>
      </c>
      <c r="C100" s="53" t="s">
        <v>103</v>
      </c>
      <c r="D100" s="53" t="s">
        <v>197</v>
      </c>
      <c r="E100" s="53" t="str">
        <f>VLOOKUP(Table1[[#This Row],[Subregion]],$O$6:$P$40,2,0)</f>
        <v>Buckhorn Road</v>
      </c>
      <c r="F100" s="53" t="str">
        <f>VLOOKUP(Table1[[#This Row],[Subregion]],$O$6:$P$40,2,0)</f>
        <v>Buckhorn Road</v>
      </c>
      <c r="G100" s="53" t="s">
        <v>104</v>
      </c>
      <c r="H100" s="53" t="s">
        <v>197</v>
      </c>
      <c r="I100" s="54">
        <v>40.581200000000003</v>
      </c>
      <c r="J100" s="54">
        <v>-105.48520000000001</v>
      </c>
      <c r="K100" s="1"/>
      <c r="L100" s="1"/>
      <c r="M100" s="7"/>
      <c r="O100" s="2"/>
      <c r="R100" s="2"/>
    </row>
    <row r="101" spans="1:18" s="4" customFormat="1" ht="30" customHeight="1" x14ac:dyDescent="0.25">
      <c r="A101" s="8">
        <v>332</v>
      </c>
      <c r="B101" s="16" t="s">
        <v>115</v>
      </c>
      <c r="C101" s="53" t="s">
        <v>103</v>
      </c>
      <c r="D101" s="53" t="s">
        <v>197</v>
      </c>
      <c r="E101" s="53" t="str">
        <f>VLOOKUP(Table1[[#This Row],[Subregion]],$O$6:$P$40,2,0)</f>
        <v>Buckhorn Road</v>
      </c>
      <c r="F101" s="53" t="str">
        <f>VLOOKUP(Table1[[#This Row],[Subregion]],$O$6:$P$40,2,0)</f>
        <v>Buckhorn Road</v>
      </c>
      <c r="G101" s="53" t="s">
        <v>104</v>
      </c>
      <c r="H101" s="53" t="s">
        <v>197</v>
      </c>
      <c r="I101" s="54">
        <v>40.5794</v>
      </c>
      <c r="J101" s="54">
        <v>-105.53449999999999</v>
      </c>
      <c r="K101" s="1"/>
      <c r="L101" s="1"/>
      <c r="M101" s="7"/>
      <c r="O101" s="2"/>
      <c r="R101" s="2"/>
    </row>
    <row r="102" spans="1:18" s="4" customFormat="1" ht="30" customHeight="1" x14ac:dyDescent="0.25">
      <c r="A102" s="8">
        <v>333</v>
      </c>
      <c r="B102" s="16" t="s">
        <v>116</v>
      </c>
      <c r="C102" s="53" t="s">
        <v>103</v>
      </c>
      <c r="D102" s="53" t="s">
        <v>197</v>
      </c>
      <c r="E102" s="53" t="str">
        <f>VLOOKUP(Table1[[#This Row],[Subregion]],$O$6:$P$40,2,0)</f>
        <v>Buckhorn Road</v>
      </c>
      <c r="F102" s="53" t="str">
        <f>VLOOKUP(Table1[[#This Row],[Subregion]],$O$6:$P$40,2,0)</f>
        <v>Buckhorn Road</v>
      </c>
      <c r="G102" s="53" t="s">
        <v>104</v>
      </c>
      <c r="H102" s="53" t="s">
        <v>197</v>
      </c>
      <c r="I102" s="54">
        <v>40.578800000000001</v>
      </c>
      <c r="J102" s="54">
        <v>-105.5389</v>
      </c>
      <c r="K102" s="1"/>
      <c r="L102" s="1"/>
      <c r="M102" s="7"/>
      <c r="O102" s="2"/>
      <c r="R102" s="2"/>
    </row>
    <row r="103" spans="1:18" s="4" customFormat="1" ht="30" customHeight="1" x14ac:dyDescent="0.25">
      <c r="A103" s="8">
        <v>334</v>
      </c>
      <c r="B103" s="18" t="s">
        <v>179</v>
      </c>
      <c r="C103" s="52" t="s">
        <v>192</v>
      </c>
      <c r="D103" s="50" t="s">
        <v>207</v>
      </c>
      <c r="E103" s="50" t="s">
        <v>207</v>
      </c>
      <c r="F103" s="50" t="s">
        <v>207</v>
      </c>
      <c r="G103" s="53" t="s">
        <v>118</v>
      </c>
      <c r="H103" s="53" t="s">
        <v>225</v>
      </c>
      <c r="I103" s="54">
        <v>40.529800000000002</v>
      </c>
      <c r="J103" s="54">
        <v>-105.1768</v>
      </c>
      <c r="K103" s="1"/>
      <c r="L103" s="1"/>
      <c r="M103" s="7"/>
      <c r="O103" s="2"/>
      <c r="R103" s="2"/>
    </row>
    <row r="104" spans="1:18" s="4" customFormat="1" ht="30" customHeight="1" x14ac:dyDescent="0.25">
      <c r="A104" s="8">
        <v>335</v>
      </c>
      <c r="B104" s="18" t="s">
        <v>180</v>
      </c>
      <c r="C104" s="52" t="s">
        <v>192</v>
      </c>
      <c r="D104" s="50" t="s">
        <v>207</v>
      </c>
      <c r="E104" s="50" t="s">
        <v>207</v>
      </c>
      <c r="F104" s="50" t="s">
        <v>207</v>
      </c>
      <c r="G104" s="53" t="s">
        <v>118</v>
      </c>
      <c r="H104" s="53" t="s">
        <v>225</v>
      </c>
      <c r="I104" s="54">
        <v>40.531129</v>
      </c>
      <c r="J104" s="54">
        <v>-105.1786</v>
      </c>
      <c r="K104" s="1"/>
      <c r="L104" s="1"/>
      <c r="M104" s="7"/>
      <c r="O104" s="2"/>
      <c r="R104" s="2"/>
    </row>
    <row r="105" spans="1:18" s="4" customFormat="1" ht="30" customHeight="1" x14ac:dyDescent="0.25">
      <c r="A105" s="8">
        <v>336</v>
      </c>
      <c r="B105" s="16" t="s">
        <v>117</v>
      </c>
      <c r="C105" s="52" t="s">
        <v>192</v>
      </c>
      <c r="D105" s="50" t="s">
        <v>207</v>
      </c>
      <c r="E105" s="50" t="s">
        <v>207</v>
      </c>
      <c r="F105" s="50" t="s">
        <v>207</v>
      </c>
      <c r="G105" s="53" t="s">
        <v>118</v>
      </c>
      <c r="H105" s="53" t="s">
        <v>225</v>
      </c>
      <c r="I105" s="54">
        <v>40.532299999999999</v>
      </c>
      <c r="J105" s="54">
        <v>-105.18040000000001</v>
      </c>
      <c r="K105" s="1"/>
      <c r="L105" s="1"/>
      <c r="M105" s="7"/>
      <c r="O105" s="2"/>
      <c r="R105" s="2"/>
    </row>
    <row r="106" spans="1:18" s="4" customFormat="1" ht="30" customHeight="1" x14ac:dyDescent="0.25">
      <c r="A106" s="8">
        <v>337</v>
      </c>
      <c r="B106" s="16" t="s">
        <v>119</v>
      </c>
      <c r="C106" s="52" t="s">
        <v>192</v>
      </c>
      <c r="D106" s="50" t="s">
        <v>207</v>
      </c>
      <c r="E106" s="50" t="s">
        <v>207</v>
      </c>
      <c r="F106" s="50" t="s">
        <v>207</v>
      </c>
      <c r="G106" s="53" t="s">
        <v>118</v>
      </c>
      <c r="H106" s="53" t="s">
        <v>225</v>
      </c>
      <c r="I106" s="54">
        <v>40.532699999999998</v>
      </c>
      <c r="J106" s="54">
        <v>-105.18040000000001</v>
      </c>
      <c r="K106" s="1"/>
      <c r="L106" s="1"/>
      <c r="M106" s="7"/>
      <c r="O106" s="2"/>
      <c r="R106" s="2"/>
    </row>
    <row r="107" spans="1:18" s="4" customFormat="1" ht="30" customHeight="1" x14ac:dyDescent="0.25">
      <c r="A107" s="8">
        <v>338</v>
      </c>
      <c r="B107" s="16" t="s">
        <v>120</v>
      </c>
      <c r="C107" s="52" t="s">
        <v>192</v>
      </c>
      <c r="D107" s="50" t="s">
        <v>207</v>
      </c>
      <c r="E107" s="50" t="s">
        <v>207</v>
      </c>
      <c r="F107" s="50" t="s">
        <v>207</v>
      </c>
      <c r="G107" s="53" t="s">
        <v>118</v>
      </c>
      <c r="H107" s="53" t="s">
        <v>225</v>
      </c>
      <c r="I107" s="54">
        <v>40.536499999999997</v>
      </c>
      <c r="J107" s="54">
        <v>-105.1835</v>
      </c>
      <c r="K107" s="1"/>
      <c r="L107" s="1"/>
      <c r="M107" s="7"/>
      <c r="O107" s="2"/>
      <c r="R107" s="2"/>
    </row>
    <row r="108" spans="1:18" s="4" customFormat="1" ht="30" customHeight="1" x14ac:dyDescent="0.25">
      <c r="A108" s="8">
        <v>345</v>
      </c>
      <c r="B108" s="16" t="s">
        <v>122</v>
      </c>
      <c r="C108" s="53" t="s">
        <v>123</v>
      </c>
      <c r="D108" s="53" t="s">
        <v>203</v>
      </c>
      <c r="E108" s="53" t="str">
        <f>VLOOKUP(Table1[[#This Row],[Subregion]],$O$6:$P$40,2,0)</f>
        <v>County Road 38</v>
      </c>
      <c r="F108" s="53" t="str">
        <f>VLOOKUP(Table1[[#This Row],[Subregion]],$O$6:$P$40,2,0)</f>
        <v>County Road 38</v>
      </c>
      <c r="G108" s="53" t="s">
        <v>104</v>
      </c>
      <c r="H108" s="53" t="s">
        <v>197</v>
      </c>
      <c r="I108" s="54">
        <v>40.514800000000001</v>
      </c>
      <c r="J108" s="54">
        <v>-105.188</v>
      </c>
      <c r="K108" s="1"/>
      <c r="L108" s="1"/>
      <c r="M108" s="7"/>
      <c r="O108" s="2"/>
      <c r="R108" s="2"/>
    </row>
    <row r="109" spans="1:18" s="4" customFormat="1" ht="30" customHeight="1" x14ac:dyDescent="0.25">
      <c r="A109" s="8">
        <v>346</v>
      </c>
      <c r="B109" s="16" t="s">
        <v>124</v>
      </c>
      <c r="C109" s="53" t="s">
        <v>123</v>
      </c>
      <c r="D109" s="53" t="s">
        <v>203</v>
      </c>
      <c r="E109" s="53" t="str">
        <f>VLOOKUP(Table1[[#This Row],[Subregion]],$O$6:$P$40,2,0)</f>
        <v>County Road 38</v>
      </c>
      <c r="F109" s="53" t="str">
        <f>VLOOKUP(Table1[[#This Row],[Subregion]],$O$6:$P$40,2,0)</f>
        <v>County Road 38</v>
      </c>
      <c r="G109" s="53" t="s">
        <v>104</v>
      </c>
      <c r="H109" s="53" t="s">
        <v>197</v>
      </c>
      <c r="I109" s="54">
        <v>40.506100000000004</v>
      </c>
      <c r="J109" s="54">
        <v>-105.1981</v>
      </c>
      <c r="K109" s="1"/>
      <c r="L109" s="1"/>
      <c r="M109" s="7"/>
      <c r="O109" s="2"/>
      <c r="R109" s="2"/>
    </row>
    <row r="110" spans="1:18" s="4" customFormat="1" ht="30" customHeight="1" x14ac:dyDescent="0.25">
      <c r="A110" s="8">
        <v>347</v>
      </c>
      <c r="B110" s="16" t="s">
        <v>125</v>
      </c>
      <c r="C110" s="53" t="s">
        <v>126</v>
      </c>
      <c r="D110" s="53" t="s">
        <v>202</v>
      </c>
      <c r="E110" s="53" t="str">
        <f>VLOOKUP(Table1[[#This Row],[Subregion]],$O$6:$P$40,2,0)</f>
        <v>County Road 25E</v>
      </c>
      <c r="F110" s="53" t="str">
        <f>VLOOKUP(Table1[[#This Row],[Subregion]],$O$6:$P$40,2,0)</f>
        <v>County Road 25E</v>
      </c>
      <c r="G110" s="53" t="s">
        <v>104</v>
      </c>
      <c r="H110" s="53" t="s">
        <v>197</v>
      </c>
      <c r="I110" s="54">
        <v>40.506700000000002</v>
      </c>
      <c r="J110" s="54">
        <v>-105.1992</v>
      </c>
      <c r="K110" s="1"/>
      <c r="L110" s="1"/>
      <c r="M110" s="7"/>
      <c r="O110" s="2"/>
      <c r="R110" s="2"/>
    </row>
    <row r="111" spans="1:18" s="4" customFormat="1" ht="30" customHeight="1" x14ac:dyDescent="0.25">
      <c r="A111" s="8">
        <v>365</v>
      </c>
      <c r="B111" s="16" t="s">
        <v>130</v>
      </c>
      <c r="C111" s="53" t="s">
        <v>131</v>
      </c>
      <c r="D111" s="53" t="s">
        <v>214</v>
      </c>
      <c r="E111" s="53" t="str">
        <f>VLOOKUP(Table1[[#This Row],[Subregion]],$O$6:$P$40,2,0)</f>
        <v>Picnic Rock</v>
      </c>
      <c r="F111" s="53" t="str">
        <f>VLOOKUP(Table1[[#This Row],[Subregion]],$O$6:$P$40,2,0)</f>
        <v>Picnic Rock</v>
      </c>
      <c r="G111" s="53" t="s">
        <v>60</v>
      </c>
      <c r="H111" s="53" t="s">
        <v>211</v>
      </c>
      <c r="I111" s="54">
        <v>40.684170000000002</v>
      </c>
      <c r="J111" s="54">
        <v>-105.23802000000001</v>
      </c>
      <c r="K111" s="1"/>
      <c r="L111" s="1"/>
      <c r="M111" s="7"/>
      <c r="N111"/>
      <c r="O111" s="2"/>
      <c r="R111" s="2"/>
    </row>
    <row r="112" spans="1:18" s="4" customFormat="1" ht="30" customHeight="1" x14ac:dyDescent="0.25">
      <c r="A112" s="8">
        <v>366</v>
      </c>
      <c r="B112" s="16" t="s">
        <v>133</v>
      </c>
      <c r="C112" s="52" t="s">
        <v>62</v>
      </c>
      <c r="D112" s="52" t="s">
        <v>208</v>
      </c>
      <c r="E112" s="52" t="str">
        <f>VLOOKUP(Table1[[#This Row],[Subregion]],$O$6:$P$40,2,0)</f>
        <v>Hewlett Gulch Trail</v>
      </c>
      <c r="F112" s="52" t="str">
        <f>VLOOKUP(Table1[[#This Row],[Subregion]],$O$6:$P$40,2,0)</f>
        <v>Hewlett Gulch Trail</v>
      </c>
      <c r="G112" s="53" t="s">
        <v>60</v>
      </c>
      <c r="H112" s="53" t="s">
        <v>211</v>
      </c>
      <c r="I112" s="54">
        <v>40.714595000000003</v>
      </c>
      <c r="J112" s="54">
        <v>-105.31520999999999</v>
      </c>
      <c r="K112" s="1"/>
      <c r="L112" s="1"/>
      <c r="M112" s="7"/>
      <c r="O112" s="2"/>
      <c r="R112" s="2"/>
    </row>
    <row r="113" spans="1:18" s="4" customFormat="1" ht="30" customHeight="1" x14ac:dyDescent="0.25">
      <c r="A113" s="8">
        <v>370</v>
      </c>
      <c r="B113" s="16" t="s">
        <v>134</v>
      </c>
      <c r="C113" s="53" t="s">
        <v>135</v>
      </c>
      <c r="D113" s="53" t="s">
        <v>198</v>
      </c>
      <c r="E113" s="53" t="str">
        <f>VLOOKUP(Table1[[#This Row],[Subregion]],$O$6:$P$40,2,0)</f>
        <v>Big South Trail</v>
      </c>
      <c r="F113" s="53" t="str">
        <f>VLOOKUP(Table1[[#This Row],[Subregion]],$O$6:$P$40,2,0)</f>
        <v>Big South Trail</v>
      </c>
      <c r="G113" s="53" t="s">
        <v>60</v>
      </c>
      <c r="H113" s="53" t="s">
        <v>211</v>
      </c>
      <c r="I113" s="54">
        <v>40.62679</v>
      </c>
      <c r="J113" s="54">
        <v>-105.80126</v>
      </c>
      <c r="K113" s="1"/>
      <c r="L113" s="1"/>
      <c r="M113" s="7"/>
      <c r="O113" s="2"/>
      <c r="R113" s="2"/>
    </row>
    <row r="114" spans="1:18" s="4" customFormat="1" ht="30" customHeight="1" x14ac:dyDescent="0.25">
      <c r="A114" s="8">
        <v>371</v>
      </c>
      <c r="B114" s="16" t="s">
        <v>136</v>
      </c>
      <c r="C114" s="53" t="s">
        <v>135</v>
      </c>
      <c r="D114" s="53" t="s">
        <v>198</v>
      </c>
      <c r="E114" s="53" t="str">
        <f>VLOOKUP(Table1[[#This Row],[Subregion]],$O$6:$P$40,2,0)</f>
        <v>Big South Trail</v>
      </c>
      <c r="F114" s="53" t="str">
        <f>VLOOKUP(Table1[[#This Row],[Subregion]],$O$6:$P$40,2,0)</f>
        <v>Big South Trail</v>
      </c>
      <c r="G114" s="53" t="s">
        <v>60</v>
      </c>
      <c r="H114" s="53" t="s">
        <v>211</v>
      </c>
      <c r="I114" s="54">
        <v>40.610990000000001</v>
      </c>
      <c r="J114" s="54">
        <v>-105.79607</v>
      </c>
      <c r="K114" s="1"/>
      <c r="L114" s="1"/>
      <c r="M114" s="7"/>
      <c r="O114" s="2"/>
      <c r="R114" s="2"/>
    </row>
    <row r="115" spans="1:18" s="4" customFormat="1" ht="30" customHeight="1" x14ac:dyDescent="0.25">
      <c r="A115" s="8">
        <v>372</v>
      </c>
      <c r="B115" s="16" t="s">
        <v>137</v>
      </c>
      <c r="C115" s="53" t="s">
        <v>135</v>
      </c>
      <c r="D115" s="53" t="s">
        <v>198</v>
      </c>
      <c r="E115" s="53" t="str">
        <f>VLOOKUP(Table1[[#This Row],[Subregion]],$O$6:$P$40,2,0)</f>
        <v>Big South Trail</v>
      </c>
      <c r="F115" s="53" t="str">
        <f>VLOOKUP(Table1[[#This Row],[Subregion]],$O$6:$P$40,2,0)</f>
        <v>Big South Trail</v>
      </c>
      <c r="G115" s="53" t="s">
        <v>60</v>
      </c>
      <c r="H115" s="53" t="s">
        <v>211</v>
      </c>
      <c r="I115" s="54">
        <v>40.607239999999997</v>
      </c>
      <c r="J115" s="54">
        <v>-105.79631999999999</v>
      </c>
      <c r="K115" s="1"/>
      <c r="L115" s="1"/>
      <c r="M115" s="7"/>
      <c r="O115" s="2"/>
      <c r="R115" s="2"/>
    </row>
    <row r="116" spans="1:18" s="4" customFormat="1" ht="30" customHeight="1" x14ac:dyDescent="0.25">
      <c r="A116" s="8">
        <v>377</v>
      </c>
      <c r="B116" s="16" t="s">
        <v>138</v>
      </c>
      <c r="C116" s="53" t="s">
        <v>139</v>
      </c>
      <c r="D116" s="53" t="s">
        <v>210</v>
      </c>
      <c r="E116" s="53" t="str">
        <f>VLOOKUP(Table1[[#This Row],[Subregion]],$O$6:$P$40,2,0)</f>
        <v>Michigan Ditch</v>
      </c>
      <c r="F116" s="53" t="str">
        <f>VLOOKUP(Table1[[#This Row],[Subregion]],$O$6:$P$40,2,0)</f>
        <v>Michigan Ditch</v>
      </c>
      <c r="G116" s="53" t="s">
        <v>60</v>
      </c>
      <c r="H116" s="53" t="s">
        <v>211</v>
      </c>
      <c r="I116" s="54">
        <v>40.515889999999999</v>
      </c>
      <c r="J116" s="54">
        <v>-105.8874</v>
      </c>
      <c r="K116" s="1"/>
      <c r="L116" s="1"/>
      <c r="M116" s="7"/>
      <c r="N116"/>
      <c r="O116" s="2"/>
      <c r="R116" s="2"/>
    </row>
    <row r="117" spans="1:18" s="4" customFormat="1" ht="30" customHeight="1" x14ac:dyDescent="0.25">
      <c r="A117" s="8">
        <v>378</v>
      </c>
      <c r="B117" s="16" t="s">
        <v>140</v>
      </c>
      <c r="C117" s="53" t="s">
        <v>139</v>
      </c>
      <c r="D117" s="53" t="s">
        <v>210</v>
      </c>
      <c r="E117" s="53" t="str">
        <f>VLOOKUP(Table1[[#This Row],[Subregion]],$O$6:$P$40,2,0)</f>
        <v>Michigan Ditch</v>
      </c>
      <c r="F117" s="53" t="str">
        <f>VLOOKUP(Table1[[#This Row],[Subregion]],$O$6:$P$40,2,0)</f>
        <v>Michigan Ditch</v>
      </c>
      <c r="G117" s="53" t="s">
        <v>60</v>
      </c>
      <c r="H117" s="53" t="s">
        <v>211</v>
      </c>
      <c r="I117" s="54">
        <v>40.515470000000001</v>
      </c>
      <c r="J117" s="54">
        <v>-105.88581000000001</v>
      </c>
      <c r="K117" s="1"/>
      <c r="L117" s="1"/>
      <c r="M117" s="7"/>
      <c r="N117"/>
      <c r="O117" s="2"/>
      <c r="R117" s="2"/>
    </row>
    <row r="118" spans="1:18" s="4" customFormat="1" ht="30" customHeight="1" x14ac:dyDescent="0.25">
      <c r="A118" s="8">
        <v>379</v>
      </c>
      <c r="B118" s="16" t="s">
        <v>141</v>
      </c>
      <c r="C118" s="53" t="s">
        <v>139</v>
      </c>
      <c r="D118" s="53" t="s">
        <v>210</v>
      </c>
      <c r="E118" s="53" t="str">
        <f>VLOOKUP(Table1[[#This Row],[Subregion]],$O$6:$P$40,2,0)</f>
        <v>Michigan Ditch</v>
      </c>
      <c r="F118" s="53" t="str">
        <f>VLOOKUP(Table1[[#This Row],[Subregion]],$O$6:$P$40,2,0)</f>
        <v>Michigan Ditch</v>
      </c>
      <c r="G118" s="53" t="s">
        <v>60</v>
      </c>
      <c r="H118" s="53" t="s">
        <v>211</v>
      </c>
      <c r="I118" s="54">
        <v>40.514380000000003</v>
      </c>
      <c r="J118" s="54">
        <v>-105.88418</v>
      </c>
      <c r="K118" s="1"/>
      <c r="L118" s="1"/>
      <c r="M118" s="7"/>
      <c r="N118"/>
      <c r="O118" s="2"/>
      <c r="R118" s="2"/>
    </row>
    <row r="119" spans="1:18" s="4" customFormat="1" ht="30" customHeight="1" x14ac:dyDescent="0.25">
      <c r="A119" s="8">
        <v>380</v>
      </c>
      <c r="B119" s="16" t="s">
        <v>142</v>
      </c>
      <c r="C119" s="53" t="s">
        <v>139</v>
      </c>
      <c r="D119" s="53" t="s">
        <v>210</v>
      </c>
      <c r="E119" s="53" t="str">
        <f>VLOOKUP(Table1[[#This Row],[Subregion]],$O$6:$P$40,2,0)</f>
        <v>Michigan Ditch</v>
      </c>
      <c r="F119" s="53" t="str">
        <f>VLOOKUP(Table1[[#This Row],[Subregion]],$O$6:$P$40,2,0)</f>
        <v>Michigan Ditch</v>
      </c>
      <c r="G119" s="53" t="s">
        <v>60</v>
      </c>
      <c r="H119" s="53" t="s">
        <v>211</v>
      </c>
      <c r="I119" s="54">
        <v>40.507660000000001</v>
      </c>
      <c r="J119" s="54">
        <v>-105.88209999999999</v>
      </c>
      <c r="K119" s="1"/>
      <c r="L119" s="1"/>
      <c r="M119" s="7"/>
      <c r="N119"/>
      <c r="O119" s="2"/>
      <c r="R119" s="2"/>
    </row>
    <row r="120" spans="1:18" s="4" customFormat="1" ht="30" customHeight="1" x14ac:dyDescent="0.25">
      <c r="A120" s="8">
        <v>381</v>
      </c>
      <c r="B120" s="16" t="s">
        <v>143</v>
      </c>
      <c r="C120" s="53" t="s">
        <v>139</v>
      </c>
      <c r="D120" s="53" t="s">
        <v>210</v>
      </c>
      <c r="E120" s="53" t="str">
        <f>VLOOKUP(Table1[[#This Row],[Subregion]],$O$6:$P$40,2,0)</f>
        <v>Michigan Ditch</v>
      </c>
      <c r="F120" s="53" t="str">
        <f>VLOOKUP(Table1[[#This Row],[Subregion]],$O$6:$P$40,2,0)</f>
        <v>Michigan Ditch</v>
      </c>
      <c r="G120" s="53" t="s">
        <v>60</v>
      </c>
      <c r="H120" s="53" t="s">
        <v>211</v>
      </c>
      <c r="I120" s="54">
        <v>40.506390000000003</v>
      </c>
      <c r="J120" s="54">
        <v>-105.87994</v>
      </c>
      <c r="K120" s="1"/>
      <c r="L120" s="1"/>
      <c r="M120" s="7"/>
      <c r="N120"/>
      <c r="O120" s="2"/>
      <c r="R120" s="2"/>
    </row>
    <row r="121" spans="1:18" s="4" customFormat="1" ht="30" customHeight="1" x14ac:dyDescent="0.25">
      <c r="A121" s="8">
        <v>382</v>
      </c>
      <c r="B121" s="16" t="s">
        <v>144</v>
      </c>
      <c r="C121" s="53" t="s">
        <v>139</v>
      </c>
      <c r="D121" s="53" t="s">
        <v>210</v>
      </c>
      <c r="E121" s="53" t="str">
        <f>VLOOKUP(Table1[[#This Row],[Subregion]],$O$6:$P$40,2,0)</f>
        <v>Michigan Ditch</v>
      </c>
      <c r="F121" s="53" t="str">
        <f>VLOOKUP(Table1[[#This Row],[Subregion]],$O$6:$P$40,2,0)</f>
        <v>Michigan Ditch</v>
      </c>
      <c r="G121" s="53" t="s">
        <v>60</v>
      </c>
      <c r="H121" s="53" t="s">
        <v>211</v>
      </c>
      <c r="I121" s="54">
        <v>40.504820000000002</v>
      </c>
      <c r="J121" s="54">
        <v>-105.87733</v>
      </c>
      <c r="K121" s="1"/>
      <c r="L121" s="1"/>
      <c r="M121" s="7"/>
      <c r="N121"/>
      <c r="O121" s="2"/>
      <c r="R121" s="2"/>
    </row>
    <row r="122" spans="1:18" s="4" customFormat="1" ht="30" customHeight="1" x14ac:dyDescent="0.25">
      <c r="A122" s="8">
        <v>383</v>
      </c>
      <c r="B122" s="16" t="s">
        <v>145</v>
      </c>
      <c r="C122" s="53" t="s">
        <v>139</v>
      </c>
      <c r="D122" s="53" t="s">
        <v>210</v>
      </c>
      <c r="E122" s="53" t="str">
        <f>VLOOKUP(Table1[[#This Row],[Subregion]],$O$6:$P$40,2,0)</f>
        <v>Michigan Ditch</v>
      </c>
      <c r="F122" s="53" t="str">
        <f>VLOOKUP(Table1[[#This Row],[Subregion]],$O$6:$P$40,2,0)</f>
        <v>Michigan Ditch</v>
      </c>
      <c r="G122" s="53" t="s">
        <v>60</v>
      </c>
      <c r="H122" s="53" t="s">
        <v>211</v>
      </c>
      <c r="I122" s="54">
        <v>40.504750000000001</v>
      </c>
      <c r="J122" s="54">
        <v>-105.87657</v>
      </c>
      <c r="K122" s="1"/>
      <c r="L122" s="1"/>
      <c r="M122" s="7"/>
      <c r="N122"/>
      <c r="O122" s="2"/>
      <c r="R122" s="2"/>
    </row>
    <row r="123" spans="1:18" s="4" customFormat="1" ht="30" customHeight="1" x14ac:dyDescent="0.25">
      <c r="A123" s="8">
        <v>384</v>
      </c>
      <c r="B123" s="19" t="s">
        <v>146</v>
      </c>
      <c r="C123" s="53" t="s">
        <v>139</v>
      </c>
      <c r="D123" s="53" t="s">
        <v>210</v>
      </c>
      <c r="E123" s="53" t="str">
        <f>VLOOKUP(Table1[[#This Row],[Subregion]],$O$6:$P$40,2,0)</f>
        <v>Michigan Ditch</v>
      </c>
      <c r="F123" s="53" t="str">
        <f>VLOOKUP(Table1[[#This Row],[Subregion]],$O$6:$P$40,2,0)</f>
        <v>Michigan Ditch</v>
      </c>
      <c r="G123" s="53" t="s">
        <v>60</v>
      </c>
      <c r="H123" s="53" t="s">
        <v>211</v>
      </c>
      <c r="I123" s="54">
        <v>40.504620000000003</v>
      </c>
      <c r="J123" s="54">
        <v>-105.87567</v>
      </c>
      <c r="K123" s="1"/>
      <c r="L123" s="1"/>
      <c r="M123" s="7"/>
      <c r="N123"/>
      <c r="O123" s="2"/>
      <c r="R123" s="2"/>
    </row>
    <row r="124" spans="1:18" s="4" customFormat="1" ht="30" customHeight="1" x14ac:dyDescent="0.25">
      <c r="A124" s="8">
        <v>385</v>
      </c>
      <c r="B124" s="16" t="s">
        <v>147</v>
      </c>
      <c r="C124" s="53" t="s">
        <v>139</v>
      </c>
      <c r="D124" s="53" t="s">
        <v>210</v>
      </c>
      <c r="E124" s="53" t="str">
        <f>VLOOKUP(Table1[[#This Row],[Subregion]],$O$6:$P$40,2,0)</f>
        <v>Michigan Ditch</v>
      </c>
      <c r="F124" s="53" t="str">
        <f>VLOOKUP(Table1[[#This Row],[Subregion]],$O$6:$P$40,2,0)</f>
        <v>Michigan Ditch</v>
      </c>
      <c r="G124" s="53" t="s">
        <v>60</v>
      </c>
      <c r="H124" s="53" t="s">
        <v>211</v>
      </c>
      <c r="I124" s="54">
        <v>40.504019999999997</v>
      </c>
      <c r="J124" s="54">
        <v>-105.87142</v>
      </c>
      <c r="K124" s="1"/>
      <c r="L124" s="1"/>
      <c r="M124" s="7"/>
      <c r="N124"/>
      <c r="O124" s="2"/>
      <c r="R124" s="2"/>
    </row>
    <row r="125" spans="1:18" s="4" customFormat="1" ht="30" customHeight="1" x14ac:dyDescent="0.25">
      <c r="A125" s="8">
        <v>386</v>
      </c>
      <c r="B125" s="19" t="s">
        <v>148</v>
      </c>
      <c r="C125" s="53" t="s">
        <v>139</v>
      </c>
      <c r="D125" s="53" t="s">
        <v>210</v>
      </c>
      <c r="E125" s="53" t="str">
        <f>VLOOKUP(Table1[[#This Row],[Subregion]],$O$6:$P$40,2,0)</f>
        <v>Michigan Ditch</v>
      </c>
      <c r="F125" s="53" t="str">
        <f>VLOOKUP(Table1[[#This Row],[Subregion]],$O$6:$P$40,2,0)</f>
        <v>Michigan Ditch</v>
      </c>
      <c r="G125" s="53" t="s">
        <v>60</v>
      </c>
      <c r="H125" s="53" t="s">
        <v>211</v>
      </c>
      <c r="I125" s="54">
        <v>40.503259999999997</v>
      </c>
      <c r="J125" s="54">
        <v>-105.86917</v>
      </c>
      <c r="K125" s="1"/>
      <c r="L125" s="1"/>
      <c r="M125" s="7"/>
      <c r="N125"/>
      <c r="O125" s="2"/>
      <c r="R125" s="2"/>
    </row>
    <row r="126" spans="1:18" s="4" customFormat="1" ht="30" customHeight="1" x14ac:dyDescent="0.25">
      <c r="A126" s="8">
        <v>387</v>
      </c>
      <c r="B126" s="19" t="s">
        <v>149</v>
      </c>
      <c r="C126" s="53" t="s">
        <v>139</v>
      </c>
      <c r="D126" s="53" t="s">
        <v>210</v>
      </c>
      <c r="E126" s="53" t="str">
        <f>VLOOKUP(Table1[[#This Row],[Subregion]],$O$6:$P$40,2,0)</f>
        <v>Michigan Ditch</v>
      </c>
      <c r="F126" s="53" t="str">
        <f>VLOOKUP(Table1[[#This Row],[Subregion]],$O$6:$P$40,2,0)</f>
        <v>Michigan Ditch</v>
      </c>
      <c r="G126" s="53" t="s">
        <v>60</v>
      </c>
      <c r="H126" s="53" t="s">
        <v>211</v>
      </c>
      <c r="I126" s="54">
        <v>40.502000000000002</v>
      </c>
      <c r="J126" s="54">
        <v>-105.8689</v>
      </c>
      <c r="K126" s="1"/>
      <c r="L126" s="1"/>
      <c r="M126" s="7"/>
      <c r="N126"/>
      <c r="O126" s="2"/>
      <c r="R126" s="2"/>
    </row>
    <row r="127" spans="1:18" s="4" customFormat="1" ht="30" customHeight="1" x14ac:dyDescent="0.25">
      <c r="A127" s="6">
        <v>388</v>
      </c>
      <c r="B127" s="19" t="s">
        <v>152</v>
      </c>
      <c r="C127" s="50" t="s">
        <v>153</v>
      </c>
      <c r="D127" s="50" t="s">
        <v>218</v>
      </c>
      <c r="E127" s="50" t="str">
        <f>VLOOKUP(Table1[[#This Row],[Subregion]],$O$6:$P$40,2,0)</f>
        <v>Reservoir Ridge Natural Area</v>
      </c>
      <c r="F127" s="50" t="str">
        <f>VLOOKUP(Table1[[#This Row],[Subregion]],$O$6:$P$40,2,0)</f>
        <v>Reservoir Ridge Natural Area</v>
      </c>
      <c r="G127" s="50" t="s">
        <v>118</v>
      </c>
      <c r="H127" s="50" t="s">
        <v>225</v>
      </c>
      <c r="I127" s="54">
        <v>40.606071999999998</v>
      </c>
      <c r="J127" s="54">
        <v>-105.146384</v>
      </c>
      <c r="K127" s="1"/>
      <c r="L127" s="1"/>
      <c r="M127" s="7"/>
      <c r="N127"/>
      <c r="O127" s="2"/>
      <c r="R127" s="2"/>
    </row>
    <row r="128" spans="1:18" s="4" customFormat="1" ht="30" customHeight="1" x14ac:dyDescent="0.25">
      <c r="A128" s="6">
        <v>389</v>
      </c>
      <c r="B128" s="19" t="s">
        <v>314</v>
      </c>
      <c r="C128" s="50" t="s">
        <v>153</v>
      </c>
      <c r="D128" s="50" t="s">
        <v>218</v>
      </c>
      <c r="E128" s="50" t="str">
        <f>VLOOKUP(Table1[[#This Row],[Subregion]],$O$6:$P$40,2,0)</f>
        <v>Reservoir Ridge Natural Area</v>
      </c>
      <c r="F128" s="50" t="str">
        <f>VLOOKUP(Table1[[#This Row],[Subregion]],$O$6:$P$40,2,0)</f>
        <v>Reservoir Ridge Natural Area</v>
      </c>
      <c r="G128" s="50" t="s">
        <v>118</v>
      </c>
      <c r="H128" s="50" t="s">
        <v>225</v>
      </c>
      <c r="I128" s="54">
        <v>40.606721</v>
      </c>
      <c r="J128" s="54">
        <v>-105.15390600000001</v>
      </c>
      <c r="K128" s="1"/>
      <c r="L128" s="1"/>
      <c r="M128" s="7"/>
      <c r="N128"/>
      <c r="O128" s="2"/>
      <c r="R128" s="2"/>
    </row>
    <row r="129" spans="1:18" s="4" customFormat="1" ht="30" customHeight="1" x14ac:dyDescent="0.25">
      <c r="A129" s="6">
        <v>390</v>
      </c>
      <c r="B129" s="19" t="s">
        <v>154</v>
      </c>
      <c r="C129" s="50" t="s">
        <v>153</v>
      </c>
      <c r="D129" s="50" t="s">
        <v>218</v>
      </c>
      <c r="E129" s="50" t="str">
        <f>VLOOKUP(Table1[[#This Row],[Subregion]],$O$6:$P$40,2,0)</f>
        <v>Reservoir Ridge Natural Area</v>
      </c>
      <c r="F129" s="50" t="str">
        <f>VLOOKUP(Table1[[#This Row],[Subregion]],$O$6:$P$40,2,0)</f>
        <v>Reservoir Ridge Natural Area</v>
      </c>
      <c r="G129" s="50" t="s">
        <v>118</v>
      </c>
      <c r="H129" s="50" t="s">
        <v>225</v>
      </c>
      <c r="I129" s="54">
        <v>40.606571000000002</v>
      </c>
      <c r="J129" s="54">
        <v>-105.15389399999999</v>
      </c>
      <c r="K129" s="1"/>
      <c r="L129" s="1"/>
      <c r="M129" s="7"/>
      <c r="N129"/>
      <c r="O129" s="2"/>
      <c r="R129" s="2"/>
    </row>
    <row r="130" spans="1:18" s="4" customFormat="1" ht="30" customHeight="1" x14ac:dyDescent="0.25">
      <c r="A130" s="6">
        <v>391</v>
      </c>
      <c r="B130" s="19" t="s">
        <v>155</v>
      </c>
      <c r="C130" s="50" t="s">
        <v>153</v>
      </c>
      <c r="D130" s="50" t="s">
        <v>218</v>
      </c>
      <c r="E130" s="50" t="str">
        <f>VLOOKUP(Table1[[#This Row],[Subregion]],$O$6:$P$40,2,0)</f>
        <v>Reservoir Ridge Natural Area</v>
      </c>
      <c r="F130" s="50" t="str">
        <f>VLOOKUP(Table1[[#This Row],[Subregion]],$O$6:$P$40,2,0)</f>
        <v>Reservoir Ridge Natural Area</v>
      </c>
      <c r="G130" s="50" t="s">
        <v>118</v>
      </c>
      <c r="H130" s="50" t="s">
        <v>225</v>
      </c>
      <c r="I130" s="54">
        <v>40.608741000000002</v>
      </c>
      <c r="J130" s="54">
        <v>-105.15892700000001</v>
      </c>
      <c r="K130" s="1"/>
      <c r="L130" s="1"/>
      <c r="M130" s="7"/>
      <c r="N130"/>
      <c r="O130" s="2"/>
      <c r="R130" s="2"/>
    </row>
    <row r="131" spans="1:18" s="4" customFormat="1" ht="30" customHeight="1" x14ac:dyDescent="0.25">
      <c r="A131" s="6">
        <v>392</v>
      </c>
      <c r="B131" s="19" t="s">
        <v>156</v>
      </c>
      <c r="C131" s="50" t="s">
        <v>153</v>
      </c>
      <c r="D131" s="50" t="s">
        <v>218</v>
      </c>
      <c r="E131" s="50" t="str">
        <f>VLOOKUP(Table1[[#This Row],[Subregion]],$O$6:$P$40,2,0)</f>
        <v>Reservoir Ridge Natural Area</v>
      </c>
      <c r="F131" s="50" t="str">
        <f>VLOOKUP(Table1[[#This Row],[Subregion]],$O$6:$P$40,2,0)</f>
        <v>Reservoir Ridge Natural Area</v>
      </c>
      <c r="G131" s="50" t="s">
        <v>118</v>
      </c>
      <c r="H131" s="50" t="s">
        <v>225</v>
      </c>
      <c r="I131" s="54">
        <v>40.608898000000003</v>
      </c>
      <c r="J131" s="54">
        <v>-105.16201</v>
      </c>
      <c r="K131" s="1"/>
      <c r="L131" s="1"/>
      <c r="M131" s="7"/>
      <c r="N131"/>
      <c r="O131" s="2"/>
      <c r="R131" s="2"/>
    </row>
    <row r="132" spans="1:18" s="4" customFormat="1" ht="30" customHeight="1" x14ac:dyDescent="0.25">
      <c r="A132" s="6">
        <v>393</v>
      </c>
      <c r="B132" s="19" t="s">
        <v>157</v>
      </c>
      <c r="C132" s="50" t="s">
        <v>153</v>
      </c>
      <c r="D132" s="50" t="s">
        <v>218</v>
      </c>
      <c r="E132" s="50" t="str">
        <f>VLOOKUP(Table1[[#This Row],[Subregion]],$O$6:$P$40,2,0)</f>
        <v>Reservoir Ridge Natural Area</v>
      </c>
      <c r="F132" s="50" t="str">
        <f>VLOOKUP(Table1[[#This Row],[Subregion]],$O$6:$P$40,2,0)</f>
        <v>Reservoir Ridge Natural Area</v>
      </c>
      <c r="G132" s="50" t="s">
        <v>118</v>
      </c>
      <c r="H132" s="50" t="s">
        <v>225</v>
      </c>
      <c r="I132" s="54">
        <v>40.608634000000002</v>
      </c>
      <c r="J132" s="54">
        <v>-105.162757</v>
      </c>
      <c r="K132" s="1"/>
      <c r="L132" s="1"/>
      <c r="M132" s="7"/>
      <c r="N132"/>
      <c r="O132" s="2"/>
      <c r="R132" s="2"/>
    </row>
    <row r="133" spans="1:18" s="4" customFormat="1" ht="30" customHeight="1" x14ac:dyDescent="0.25">
      <c r="A133" s="6">
        <v>394</v>
      </c>
      <c r="B133" s="19" t="s">
        <v>158</v>
      </c>
      <c r="C133" s="50" t="s">
        <v>153</v>
      </c>
      <c r="D133" s="50" t="s">
        <v>218</v>
      </c>
      <c r="E133" s="50" t="str">
        <f>VLOOKUP(Table1[[#This Row],[Subregion]],$O$6:$P$40,2,0)</f>
        <v>Reservoir Ridge Natural Area</v>
      </c>
      <c r="F133" s="50" t="str">
        <f>VLOOKUP(Table1[[#This Row],[Subregion]],$O$6:$P$40,2,0)</f>
        <v>Reservoir Ridge Natural Area</v>
      </c>
      <c r="G133" s="50" t="s">
        <v>118</v>
      </c>
      <c r="H133" s="50" t="s">
        <v>225</v>
      </c>
      <c r="I133" s="54">
        <v>40.608043000000002</v>
      </c>
      <c r="J133" s="54">
        <v>-105.16337799999999</v>
      </c>
      <c r="K133" s="1"/>
      <c r="L133" s="1"/>
      <c r="M133" s="7"/>
      <c r="N133"/>
      <c r="O133" s="2"/>
      <c r="R133" s="2"/>
    </row>
    <row r="134" spans="1:18" s="4" customFormat="1" ht="30" customHeight="1" x14ac:dyDescent="0.25">
      <c r="A134" s="6">
        <v>395</v>
      </c>
      <c r="B134" s="19" t="s">
        <v>159</v>
      </c>
      <c r="C134" s="50" t="s">
        <v>160</v>
      </c>
      <c r="D134" s="50" t="s">
        <v>200</v>
      </c>
      <c r="E134" s="50" t="str">
        <f>VLOOKUP(Table1[[#This Row],[Subregion]],$O$6:$P$40,2,0)</f>
        <v>Coyote Ridge Natural Area</v>
      </c>
      <c r="F134" s="50" t="str">
        <f>VLOOKUP(Table1[[#This Row],[Subregion]],$O$6:$P$40,2,0)</f>
        <v>Coyote Ridge Natural Area</v>
      </c>
      <c r="G134" s="50" t="s">
        <v>118</v>
      </c>
      <c r="H134" s="50" t="s">
        <v>225</v>
      </c>
      <c r="I134" s="54">
        <v>40.480772999999999</v>
      </c>
      <c r="J134" s="54">
        <v>-105.126062</v>
      </c>
      <c r="K134" s="1"/>
      <c r="L134" s="1"/>
      <c r="M134" s="7"/>
      <c r="O134" s="2"/>
      <c r="R134" s="2"/>
    </row>
    <row r="135" spans="1:18" s="4" customFormat="1" ht="30" customHeight="1" x14ac:dyDescent="0.25">
      <c r="A135" s="8">
        <v>395</v>
      </c>
      <c r="B135" s="28" t="s">
        <v>393</v>
      </c>
      <c r="C135" s="50" t="s">
        <v>399</v>
      </c>
      <c r="D135" s="50" t="s">
        <v>401</v>
      </c>
      <c r="E135" s="50" t="s">
        <v>407</v>
      </c>
      <c r="F135" s="50" t="s">
        <v>407</v>
      </c>
      <c r="G135" s="50" t="s">
        <v>396</v>
      </c>
      <c r="H135" s="50" t="s">
        <v>400</v>
      </c>
      <c r="I135" s="57">
        <v>37.905788000000001</v>
      </c>
      <c r="J135" s="57">
        <v>-107.70765900000001</v>
      </c>
      <c r="K135" s="19"/>
      <c r="L135" s="19"/>
      <c r="M135" s="14"/>
      <c r="N135"/>
      <c r="O135" s="2"/>
      <c r="R135" s="2"/>
    </row>
    <row r="136" spans="1:18" s="4" customFormat="1" ht="30" customHeight="1" x14ac:dyDescent="0.25">
      <c r="A136" s="6">
        <v>396</v>
      </c>
      <c r="B136" s="19" t="s">
        <v>161</v>
      </c>
      <c r="C136" s="50" t="s">
        <v>160</v>
      </c>
      <c r="D136" s="50" t="s">
        <v>200</v>
      </c>
      <c r="E136" s="50" t="str">
        <f>VLOOKUP(Table1[[#This Row],[Subregion]],$O$6:$P$40,2,0)</f>
        <v>Coyote Ridge Natural Area</v>
      </c>
      <c r="F136" s="50" t="str">
        <f>VLOOKUP(Table1[[#This Row],[Subregion]],$O$6:$P$40,2,0)</f>
        <v>Coyote Ridge Natural Area</v>
      </c>
      <c r="G136" s="50" t="s">
        <v>118</v>
      </c>
      <c r="H136" s="50" t="s">
        <v>225</v>
      </c>
      <c r="I136" s="54">
        <v>40.482491000000003</v>
      </c>
      <c r="J136" s="54">
        <v>-105.131308</v>
      </c>
      <c r="K136" s="1"/>
      <c r="L136" s="1"/>
      <c r="M136" s="7"/>
      <c r="O136" s="2"/>
      <c r="R136" s="2"/>
    </row>
    <row r="137" spans="1:18" s="4" customFormat="1" ht="30" customHeight="1" x14ac:dyDescent="0.25">
      <c r="A137" s="8">
        <v>396</v>
      </c>
      <c r="B137" s="28" t="s">
        <v>392</v>
      </c>
      <c r="C137" s="50" t="s">
        <v>399</v>
      </c>
      <c r="D137" s="50" t="s">
        <v>401</v>
      </c>
      <c r="E137" s="50" t="s">
        <v>407</v>
      </c>
      <c r="F137" s="50" t="s">
        <v>407</v>
      </c>
      <c r="G137" s="50" t="s">
        <v>396</v>
      </c>
      <c r="H137" s="50" t="s">
        <v>400</v>
      </c>
      <c r="I137" s="57">
        <v>37.907007</v>
      </c>
      <c r="J137" s="57">
        <v>-107.70977499999999</v>
      </c>
      <c r="K137" s="19"/>
      <c r="L137" s="19"/>
      <c r="M137" s="14"/>
      <c r="N137"/>
      <c r="O137" s="2"/>
      <c r="R137" s="2"/>
    </row>
    <row r="138" spans="1:18" s="4" customFormat="1" ht="30" customHeight="1" x14ac:dyDescent="0.25">
      <c r="A138" s="6">
        <v>397</v>
      </c>
      <c r="B138" s="19" t="s">
        <v>162</v>
      </c>
      <c r="C138" s="50" t="s">
        <v>160</v>
      </c>
      <c r="D138" s="50" t="s">
        <v>200</v>
      </c>
      <c r="E138" s="50" t="str">
        <f>VLOOKUP(Table1[[#This Row],[Subregion]],$O$6:$P$40,2,0)</f>
        <v>Coyote Ridge Natural Area</v>
      </c>
      <c r="F138" s="50" t="str">
        <f>VLOOKUP(Table1[[#This Row],[Subregion]],$O$6:$P$40,2,0)</f>
        <v>Coyote Ridge Natural Area</v>
      </c>
      <c r="G138" s="50" t="s">
        <v>118</v>
      </c>
      <c r="H138" s="50" t="s">
        <v>225</v>
      </c>
      <c r="I138" s="54">
        <v>40.484974000000001</v>
      </c>
      <c r="J138" s="54">
        <v>-105.134131</v>
      </c>
      <c r="K138" s="1"/>
      <c r="L138" s="1"/>
      <c r="M138" s="7"/>
      <c r="O138" s="2"/>
      <c r="R138" s="2"/>
    </row>
    <row r="139" spans="1:18" s="4" customFormat="1" ht="30" customHeight="1" x14ac:dyDescent="0.25">
      <c r="A139" s="6">
        <v>398</v>
      </c>
      <c r="B139" s="19" t="s">
        <v>163</v>
      </c>
      <c r="C139" s="50" t="s">
        <v>160</v>
      </c>
      <c r="D139" s="50" t="s">
        <v>200</v>
      </c>
      <c r="E139" s="50" t="str">
        <f>VLOOKUP(Table1[[#This Row],[Subregion]],$O$6:$P$40,2,0)</f>
        <v>Coyote Ridge Natural Area</v>
      </c>
      <c r="F139" s="50" t="str">
        <f>VLOOKUP(Table1[[#This Row],[Subregion]],$O$6:$P$40,2,0)</f>
        <v>Coyote Ridge Natural Area</v>
      </c>
      <c r="G139" s="50" t="s">
        <v>118</v>
      </c>
      <c r="H139" s="50" t="s">
        <v>225</v>
      </c>
      <c r="I139" s="54">
        <v>40.474035999999998</v>
      </c>
      <c r="J139" s="54">
        <v>-105.138228</v>
      </c>
      <c r="K139" s="1"/>
      <c r="L139" s="1"/>
      <c r="M139" s="7"/>
      <c r="O139" s="2"/>
      <c r="R139" s="2"/>
    </row>
    <row r="140" spans="1:18" s="4" customFormat="1" ht="30" customHeight="1" x14ac:dyDescent="0.25">
      <c r="A140" s="8">
        <v>399</v>
      </c>
      <c r="B140" s="19" t="s">
        <v>127</v>
      </c>
      <c r="C140" s="53" t="s">
        <v>128</v>
      </c>
      <c r="D140" s="53" t="s">
        <v>206</v>
      </c>
      <c r="E140" s="53" t="str">
        <f>VLOOKUP(Table1[[#This Row],[Subregion]],$O$6:$P$40,2,0)</f>
        <v>Gateway Natural Area</v>
      </c>
      <c r="F140" s="53" t="str">
        <f>VLOOKUP(Table1[[#This Row],[Subregion]],$O$6:$P$40,2,0)</f>
        <v>Gateway Natural Area</v>
      </c>
      <c r="G140" s="53" t="s">
        <v>60</v>
      </c>
      <c r="H140" s="53" t="s">
        <v>211</v>
      </c>
      <c r="I140" s="54">
        <v>40.702550000000002</v>
      </c>
      <c r="J140" s="54">
        <v>-105.23909</v>
      </c>
      <c r="K140" s="1"/>
      <c r="L140" s="1"/>
      <c r="M140" s="7"/>
      <c r="O140" s="2"/>
      <c r="R140" s="2"/>
    </row>
    <row r="141" spans="1:18" s="4" customFormat="1" ht="30" customHeight="1" x14ac:dyDescent="0.25">
      <c r="A141" s="8">
        <v>400</v>
      </c>
      <c r="B141" s="19" t="s">
        <v>129</v>
      </c>
      <c r="C141" s="53" t="s">
        <v>128</v>
      </c>
      <c r="D141" s="53" t="s">
        <v>206</v>
      </c>
      <c r="E141" s="53" t="str">
        <f>VLOOKUP(Table1[[#This Row],[Subregion]],$O$6:$P$40,2,0)</f>
        <v>Gateway Natural Area</v>
      </c>
      <c r="F141" s="53" t="str">
        <f>VLOOKUP(Table1[[#This Row],[Subregion]],$O$6:$P$40,2,0)</f>
        <v>Gateway Natural Area</v>
      </c>
      <c r="G141" s="53" t="s">
        <v>60</v>
      </c>
      <c r="H141" s="53" t="s">
        <v>211</v>
      </c>
      <c r="I141" s="54">
        <v>40.701250000000002</v>
      </c>
      <c r="J141" s="54">
        <v>-105.23325</v>
      </c>
      <c r="K141" s="1"/>
      <c r="L141" s="1"/>
      <c r="M141" s="7"/>
      <c r="O141" s="2"/>
      <c r="R141" s="2"/>
    </row>
    <row r="142" spans="1:18" s="4" customFormat="1" ht="30" customHeight="1" x14ac:dyDescent="0.25">
      <c r="A142" s="8">
        <v>401</v>
      </c>
      <c r="B142" s="19" t="s">
        <v>132</v>
      </c>
      <c r="C142" s="53" t="s">
        <v>131</v>
      </c>
      <c r="D142" s="53" t="s">
        <v>214</v>
      </c>
      <c r="E142" s="53" t="str">
        <f>VLOOKUP(Table1[[#This Row],[Subregion]],$O$6:$P$40,2,0)</f>
        <v>Picnic Rock</v>
      </c>
      <c r="F142" s="53" t="str">
        <f>VLOOKUP(Table1[[#This Row],[Subregion]],$O$6:$P$40,2,0)</f>
        <v>Picnic Rock</v>
      </c>
      <c r="G142" s="53" t="s">
        <v>60</v>
      </c>
      <c r="H142" s="53" t="s">
        <v>211</v>
      </c>
      <c r="I142" s="54">
        <v>40.684620000000002</v>
      </c>
      <c r="J142" s="54">
        <v>-105.23712999999999</v>
      </c>
      <c r="K142" s="1"/>
      <c r="L142" s="1"/>
      <c r="M142" s="7"/>
      <c r="N142"/>
      <c r="O142" s="2"/>
      <c r="R142" s="2"/>
    </row>
    <row r="143" spans="1:18" s="4" customFormat="1" ht="30" customHeight="1" x14ac:dyDescent="0.25">
      <c r="A143" s="6">
        <v>402</v>
      </c>
      <c r="B143" s="19" t="s">
        <v>164</v>
      </c>
      <c r="C143" s="53" t="s">
        <v>165</v>
      </c>
      <c r="D143" s="53" t="s">
        <v>204</v>
      </c>
      <c r="E143" s="53" t="str">
        <f>VLOOKUP(Table1[[#This Row],[Subregion]],$O$6:$P$40,2,0)</f>
        <v>Emmaline Lake Trail</v>
      </c>
      <c r="F143" s="53" t="str">
        <f>VLOOKUP(Table1[[#This Row],[Subregion]],$O$6:$P$40,2,0)</f>
        <v>Emmaline Lake Trail</v>
      </c>
      <c r="G143" s="53" t="s">
        <v>77</v>
      </c>
      <c r="H143" s="53" t="s">
        <v>212</v>
      </c>
      <c r="I143" s="54">
        <v>40.552258999999999</v>
      </c>
      <c r="J143" s="54">
        <v>-105.623105</v>
      </c>
      <c r="K143" s="1"/>
      <c r="L143" s="1"/>
      <c r="M143" s="7"/>
      <c r="O143" s="2"/>
      <c r="R143" s="2"/>
    </row>
    <row r="144" spans="1:18" s="4" customFormat="1" ht="30" customHeight="1" x14ac:dyDescent="0.25">
      <c r="A144" s="6">
        <v>403</v>
      </c>
      <c r="B144" s="19" t="s">
        <v>166</v>
      </c>
      <c r="C144" s="53" t="s">
        <v>165</v>
      </c>
      <c r="D144" s="53" t="s">
        <v>204</v>
      </c>
      <c r="E144" s="53" t="str">
        <f>VLOOKUP(Table1[[#This Row],[Subregion]],$O$6:$P$40,2,0)</f>
        <v>Emmaline Lake Trail</v>
      </c>
      <c r="F144" s="53" t="str">
        <f>VLOOKUP(Table1[[#This Row],[Subregion]],$O$6:$P$40,2,0)</f>
        <v>Emmaline Lake Trail</v>
      </c>
      <c r="G144" s="53" t="s">
        <v>77</v>
      </c>
      <c r="H144" s="53" t="s">
        <v>212</v>
      </c>
      <c r="I144" s="54">
        <v>40.551876999999998</v>
      </c>
      <c r="J144" s="54">
        <v>-105.624494</v>
      </c>
      <c r="K144" s="1"/>
      <c r="L144" s="1"/>
      <c r="M144" s="7"/>
      <c r="O144" s="2"/>
      <c r="R144" s="2"/>
    </row>
    <row r="145" spans="1:18" s="4" customFormat="1" ht="30" customHeight="1" x14ac:dyDescent="0.25">
      <c r="A145" s="6">
        <v>404</v>
      </c>
      <c r="B145" s="19" t="s">
        <v>167</v>
      </c>
      <c r="C145" s="53" t="s">
        <v>165</v>
      </c>
      <c r="D145" s="53" t="s">
        <v>204</v>
      </c>
      <c r="E145" s="53" t="str">
        <f>VLOOKUP(Table1[[#This Row],[Subregion]],$O$6:$P$40,2,0)</f>
        <v>Emmaline Lake Trail</v>
      </c>
      <c r="F145" s="53" t="str">
        <f>VLOOKUP(Table1[[#This Row],[Subregion]],$O$6:$P$40,2,0)</f>
        <v>Emmaline Lake Trail</v>
      </c>
      <c r="G145" s="53" t="s">
        <v>77</v>
      </c>
      <c r="H145" s="53" t="s">
        <v>212</v>
      </c>
      <c r="I145" s="54">
        <v>40.550922</v>
      </c>
      <c r="J145" s="54">
        <v>-105.63188</v>
      </c>
      <c r="K145" s="1"/>
      <c r="L145" s="1"/>
      <c r="M145" s="7"/>
      <c r="O145" s="2"/>
      <c r="R145" s="2"/>
    </row>
    <row r="146" spans="1:18" s="4" customFormat="1" ht="30" customHeight="1" x14ac:dyDescent="0.25">
      <c r="A146" s="6">
        <v>405</v>
      </c>
      <c r="B146" s="19" t="s">
        <v>168</v>
      </c>
      <c r="C146" s="53" t="s">
        <v>165</v>
      </c>
      <c r="D146" s="53" t="s">
        <v>204</v>
      </c>
      <c r="E146" s="53" t="str">
        <f>VLOOKUP(Table1[[#This Row],[Subregion]],$O$6:$P$40,2,0)</f>
        <v>Emmaline Lake Trail</v>
      </c>
      <c r="F146" s="53" t="str">
        <f>VLOOKUP(Table1[[#This Row],[Subregion]],$O$6:$P$40,2,0)</f>
        <v>Emmaline Lake Trail</v>
      </c>
      <c r="G146" s="53" t="s">
        <v>77</v>
      </c>
      <c r="H146" s="53" t="s">
        <v>212</v>
      </c>
      <c r="I146" s="54">
        <v>40.550587</v>
      </c>
      <c r="J146" s="54">
        <v>-105.63229200000001</v>
      </c>
      <c r="K146" s="1"/>
      <c r="L146" s="1"/>
      <c r="M146" s="7"/>
      <c r="O146" s="2"/>
      <c r="R146" s="2"/>
    </row>
    <row r="147" spans="1:18" s="4" customFormat="1" ht="30" customHeight="1" x14ac:dyDescent="0.25">
      <c r="A147" s="6">
        <v>406</v>
      </c>
      <c r="B147" s="19" t="s">
        <v>169</v>
      </c>
      <c r="C147" s="53" t="s">
        <v>165</v>
      </c>
      <c r="D147" s="53" t="s">
        <v>204</v>
      </c>
      <c r="E147" s="53" t="str">
        <f>VLOOKUP(Table1[[#This Row],[Subregion]],$O$6:$P$40,2,0)</f>
        <v>Emmaline Lake Trail</v>
      </c>
      <c r="F147" s="53" t="str">
        <f>VLOOKUP(Table1[[#This Row],[Subregion]],$O$6:$P$40,2,0)</f>
        <v>Emmaline Lake Trail</v>
      </c>
      <c r="G147" s="53" t="s">
        <v>77</v>
      </c>
      <c r="H147" s="53" t="s">
        <v>212</v>
      </c>
      <c r="I147" s="54">
        <v>40.548988999999999</v>
      </c>
      <c r="J147" s="54">
        <v>-105.63633400000001</v>
      </c>
      <c r="K147" s="1"/>
      <c r="L147" s="1"/>
      <c r="M147" s="7"/>
      <c r="O147" s="2"/>
      <c r="R147" s="2"/>
    </row>
    <row r="148" spans="1:18" s="4" customFormat="1" ht="30" customHeight="1" x14ac:dyDescent="0.25">
      <c r="A148" s="6">
        <v>407</v>
      </c>
      <c r="B148" s="16" t="s">
        <v>170</v>
      </c>
      <c r="C148" s="53" t="s">
        <v>165</v>
      </c>
      <c r="D148" s="53" t="s">
        <v>204</v>
      </c>
      <c r="E148" s="53" t="str">
        <f>VLOOKUP(Table1[[#This Row],[Subregion]],$O$6:$P$40,2,0)</f>
        <v>Emmaline Lake Trail</v>
      </c>
      <c r="F148" s="53" t="str">
        <f>VLOOKUP(Table1[[#This Row],[Subregion]],$O$6:$P$40,2,0)</f>
        <v>Emmaline Lake Trail</v>
      </c>
      <c r="G148" s="53" t="s">
        <v>77</v>
      </c>
      <c r="H148" s="53" t="s">
        <v>212</v>
      </c>
      <c r="I148" s="54">
        <v>40.548647000000003</v>
      </c>
      <c r="J148" s="54">
        <v>-105.637028</v>
      </c>
      <c r="K148" s="1"/>
      <c r="L148" s="1"/>
      <c r="M148" s="7"/>
      <c r="O148" s="2"/>
      <c r="R148" s="2"/>
    </row>
    <row r="149" spans="1:18" s="4" customFormat="1" ht="30" customHeight="1" x14ac:dyDescent="0.25">
      <c r="A149" s="6">
        <v>408</v>
      </c>
      <c r="B149" s="19" t="s">
        <v>171</v>
      </c>
      <c r="C149" s="53" t="s">
        <v>165</v>
      </c>
      <c r="D149" s="53" t="s">
        <v>204</v>
      </c>
      <c r="E149" s="53" t="str">
        <f>VLOOKUP(Table1[[#This Row],[Subregion]],$O$6:$P$40,2,0)</f>
        <v>Emmaline Lake Trail</v>
      </c>
      <c r="F149" s="53" t="str">
        <f>VLOOKUP(Table1[[#This Row],[Subregion]],$O$6:$P$40,2,0)</f>
        <v>Emmaline Lake Trail</v>
      </c>
      <c r="G149" s="53" t="s">
        <v>77</v>
      </c>
      <c r="H149" s="53" t="s">
        <v>212</v>
      </c>
      <c r="I149" s="54">
        <v>40.548329000000003</v>
      </c>
      <c r="J149" s="54">
        <v>-105.63779599999999</v>
      </c>
      <c r="K149" s="1"/>
      <c r="L149" s="1"/>
      <c r="M149" s="7"/>
      <c r="O149" s="2"/>
      <c r="R149" s="2"/>
    </row>
    <row r="150" spans="1:18" s="4" customFormat="1" ht="30" customHeight="1" x14ac:dyDescent="0.25">
      <c r="A150" s="6">
        <v>409</v>
      </c>
      <c r="B150" s="19" t="s">
        <v>172</v>
      </c>
      <c r="C150" s="53" t="s">
        <v>165</v>
      </c>
      <c r="D150" s="53" t="s">
        <v>204</v>
      </c>
      <c r="E150" s="53" t="str">
        <f>VLOOKUP(Table1[[#This Row],[Subregion]],$O$6:$P$40,2,0)</f>
        <v>Emmaline Lake Trail</v>
      </c>
      <c r="F150" s="53" t="str">
        <f>VLOOKUP(Table1[[#This Row],[Subregion]],$O$6:$P$40,2,0)</f>
        <v>Emmaline Lake Trail</v>
      </c>
      <c r="G150" s="53" t="s">
        <v>77</v>
      </c>
      <c r="H150" s="53" t="s">
        <v>212</v>
      </c>
      <c r="I150" s="54">
        <v>40.547960000000003</v>
      </c>
      <c r="J150" s="54">
        <v>-105.638988</v>
      </c>
      <c r="K150" s="1"/>
      <c r="L150" s="1"/>
      <c r="M150" s="7"/>
      <c r="O150" s="2"/>
      <c r="R150" s="2"/>
    </row>
    <row r="151" spans="1:18" s="4" customFormat="1" ht="30" customHeight="1" x14ac:dyDescent="0.25">
      <c r="A151" s="6">
        <v>410</v>
      </c>
      <c r="B151" s="16" t="s">
        <v>173</v>
      </c>
      <c r="C151" s="53" t="s">
        <v>165</v>
      </c>
      <c r="D151" s="53" t="s">
        <v>204</v>
      </c>
      <c r="E151" s="53" t="str">
        <f>VLOOKUP(Table1[[#This Row],[Subregion]],$O$6:$P$40,2,0)</f>
        <v>Emmaline Lake Trail</v>
      </c>
      <c r="F151" s="53" t="str">
        <f>VLOOKUP(Table1[[#This Row],[Subregion]],$O$6:$P$40,2,0)</f>
        <v>Emmaline Lake Trail</v>
      </c>
      <c r="G151" s="53" t="s">
        <v>77</v>
      </c>
      <c r="H151" s="53" t="s">
        <v>212</v>
      </c>
      <c r="I151" s="54">
        <v>40.547865000000002</v>
      </c>
      <c r="J151" s="54">
        <v>-105.639162</v>
      </c>
      <c r="K151" s="5"/>
      <c r="L151" s="5"/>
      <c r="M151" s="12"/>
      <c r="O151" s="2"/>
      <c r="R151" s="2"/>
    </row>
    <row r="152" spans="1:18" s="4" customFormat="1" ht="30" customHeight="1" x14ac:dyDescent="0.25">
      <c r="A152" s="6">
        <v>411</v>
      </c>
      <c r="B152" s="19" t="s">
        <v>174</v>
      </c>
      <c r="C152" s="53" t="s">
        <v>165</v>
      </c>
      <c r="D152" s="53" t="s">
        <v>204</v>
      </c>
      <c r="E152" s="53" t="str">
        <f>VLOOKUP(Table1[[#This Row],[Subregion]],$O$6:$P$40,2,0)</f>
        <v>Emmaline Lake Trail</v>
      </c>
      <c r="F152" s="53" t="str">
        <f>VLOOKUP(Table1[[#This Row],[Subregion]],$O$6:$P$40,2,0)</f>
        <v>Emmaline Lake Trail</v>
      </c>
      <c r="G152" s="53" t="s">
        <v>77</v>
      </c>
      <c r="H152" s="53" t="s">
        <v>212</v>
      </c>
      <c r="I152" s="54">
        <v>40.546557</v>
      </c>
      <c r="J152" s="54">
        <v>-105.640249</v>
      </c>
      <c r="K152" s="1"/>
      <c r="L152" s="1"/>
      <c r="M152" s="7"/>
      <c r="O152" s="2"/>
      <c r="R152" s="2"/>
    </row>
    <row r="153" spans="1:18" s="4" customFormat="1" ht="30" customHeight="1" x14ac:dyDescent="0.25">
      <c r="A153" s="6">
        <v>412</v>
      </c>
      <c r="B153" s="19" t="s">
        <v>175</v>
      </c>
      <c r="C153" s="53" t="s">
        <v>165</v>
      </c>
      <c r="D153" s="53" t="s">
        <v>204</v>
      </c>
      <c r="E153" s="53" t="str">
        <f>VLOOKUP(Table1[[#This Row],[Subregion]],$O$6:$P$40,2,0)</f>
        <v>Emmaline Lake Trail</v>
      </c>
      <c r="F153" s="53" t="str">
        <f>VLOOKUP(Table1[[#This Row],[Subregion]],$O$6:$P$40,2,0)</f>
        <v>Emmaline Lake Trail</v>
      </c>
      <c r="G153" s="53" t="s">
        <v>77</v>
      </c>
      <c r="H153" s="53" t="s">
        <v>212</v>
      </c>
      <c r="I153" s="54">
        <v>40.546120999999999</v>
      </c>
      <c r="J153" s="54">
        <v>-105.643214</v>
      </c>
      <c r="K153" s="1"/>
      <c r="L153" s="1"/>
      <c r="M153" s="7"/>
      <c r="O153" s="2"/>
      <c r="R153" s="2"/>
    </row>
    <row r="154" spans="1:18" s="4" customFormat="1" ht="30" customHeight="1" x14ac:dyDescent="0.25">
      <c r="A154" s="6">
        <v>413</v>
      </c>
      <c r="B154" s="16" t="s">
        <v>176</v>
      </c>
      <c r="C154" s="53" t="s">
        <v>177</v>
      </c>
      <c r="D154" s="53" t="s">
        <v>219</v>
      </c>
      <c r="E154" s="53" t="str">
        <f>VLOOKUP(Table1[[#This Row],[Subregion]],$O$6:$P$40,2,0)</f>
        <v>Salyer Natural Area</v>
      </c>
      <c r="F154" s="53" t="str">
        <f>VLOOKUP(Table1[[#This Row],[Subregion]],$O$6:$P$40,2,0)</f>
        <v>Salyer Natural Area</v>
      </c>
      <c r="G154" s="53" t="s">
        <v>178</v>
      </c>
      <c r="H154" s="53" t="s">
        <v>226</v>
      </c>
      <c r="I154" s="54">
        <v>40.600405000000002</v>
      </c>
      <c r="J154" s="54">
        <v>-105.08573699999999</v>
      </c>
      <c r="K154" s="1"/>
      <c r="L154" s="1"/>
      <c r="M154" s="7"/>
      <c r="N154"/>
      <c r="O154" s="2"/>
      <c r="R154" s="2"/>
    </row>
    <row r="155" spans="1:18" s="4" customFormat="1" ht="30" customHeight="1" x14ac:dyDescent="0.25">
      <c r="A155" s="8">
        <v>414</v>
      </c>
      <c r="B155" s="16" t="s">
        <v>181</v>
      </c>
      <c r="C155" s="53" t="s">
        <v>135</v>
      </c>
      <c r="D155" s="53" t="s">
        <v>198</v>
      </c>
      <c r="E155" s="53" t="str">
        <f>VLOOKUP(Table1[[#This Row],[Subregion]],$O$6:$P$40,2,0)</f>
        <v>Big South Trail</v>
      </c>
      <c r="F155" s="53" t="str">
        <f>VLOOKUP(Table1[[#This Row],[Subregion]],$O$6:$P$40,2,0)</f>
        <v>Big South Trail</v>
      </c>
      <c r="G155" s="53" t="s">
        <v>60</v>
      </c>
      <c r="H155" s="53" t="s">
        <v>211</v>
      </c>
      <c r="I155" s="54">
        <v>40.633633000000003</v>
      </c>
      <c r="J155" s="54">
        <v>-105.80701999999999</v>
      </c>
      <c r="K155" s="1"/>
      <c r="L155" s="1"/>
      <c r="M155" s="7"/>
      <c r="O155" s="2"/>
      <c r="R155" s="2"/>
    </row>
    <row r="156" spans="1:18" s="4" customFormat="1" ht="30" customHeight="1" x14ac:dyDescent="0.25">
      <c r="A156" s="8">
        <v>414</v>
      </c>
      <c r="B156" s="19" t="s">
        <v>121</v>
      </c>
      <c r="C156" s="52" t="s">
        <v>192</v>
      </c>
      <c r="D156" s="50" t="s">
        <v>207</v>
      </c>
      <c r="E156" s="50" t="s">
        <v>207</v>
      </c>
      <c r="F156" s="50" t="s">
        <v>207</v>
      </c>
      <c r="G156" s="53" t="s">
        <v>118</v>
      </c>
      <c r="H156" s="53" t="s">
        <v>225</v>
      </c>
      <c r="I156" s="54">
        <v>40.525857000000002</v>
      </c>
      <c r="J156" s="54">
        <v>-105.180644</v>
      </c>
      <c r="K156" s="1"/>
      <c r="L156" s="1"/>
      <c r="M156" s="7"/>
      <c r="O156" s="2"/>
      <c r="R156" s="2"/>
    </row>
    <row r="157" spans="1:18" s="4" customFormat="1" ht="30" customHeight="1" x14ac:dyDescent="0.25">
      <c r="A157" s="8">
        <v>415</v>
      </c>
      <c r="B157" s="19" t="s">
        <v>182</v>
      </c>
      <c r="C157" s="53" t="s">
        <v>135</v>
      </c>
      <c r="D157" s="53" t="s">
        <v>198</v>
      </c>
      <c r="E157" s="53" t="str">
        <f>VLOOKUP(Table1[[#This Row],[Subregion]],$O$6:$P$40,2,0)</f>
        <v>Big South Trail</v>
      </c>
      <c r="F157" s="53" t="str">
        <f>VLOOKUP(Table1[[#This Row],[Subregion]],$O$6:$P$40,2,0)</f>
        <v>Big South Trail</v>
      </c>
      <c r="G157" s="53" t="s">
        <v>60</v>
      </c>
      <c r="H157" s="53" t="s">
        <v>211</v>
      </c>
      <c r="I157" s="54">
        <v>40.627273000000002</v>
      </c>
      <c r="J157" s="54">
        <v>-105.80179</v>
      </c>
      <c r="K157" s="1"/>
      <c r="L157" s="1"/>
      <c r="M157" s="7"/>
      <c r="O157" s="2"/>
      <c r="R157" s="2"/>
    </row>
    <row r="158" spans="1:18" s="4" customFormat="1" ht="30" customHeight="1" x14ac:dyDescent="0.25">
      <c r="A158" s="8">
        <v>415</v>
      </c>
      <c r="B158" s="26" t="s">
        <v>58</v>
      </c>
      <c r="C158" s="52" t="s">
        <v>59</v>
      </c>
      <c r="D158" s="52" t="s">
        <v>205</v>
      </c>
      <c r="E158" s="52" t="str">
        <f>VLOOKUP(Table1[[#This Row],[Subregion]],$O$6:$P$40,2,0)</f>
        <v>Grey Rock Trail</v>
      </c>
      <c r="F158" s="52" t="str">
        <f>VLOOKUP(Table1[[#This Row],[Subregion]],$O$6:$P$40,2,0)</f>
        <v>Grey Rock Trail</v>
      </c>
      <c r="G158" s="52" t="s">
        <v>60</v>
      </c>
      <c r="H158" s="52" t="s">
        <v>211</v>
      </c>
      <c r="I158" s="54">
        <v>40.695799999999998</v>
      </c>
      <c r="J158" s="54">
        <v>-105.2949</v>
      </c>
      <c r="K158" s="5"/>
      <c r="L158" s="5"/>
      <c r="M158" s="12"/>
      <c r="O158" s="2"/>
      <c r="R158" s="2"/>
    </row>
    <row r="159" spans="1:18" s="4" customFormat="1" ht="30" customHeight="1" x14ac:dyDescent="0.25">
      <c r="A159" s="8">
        <v>416</v>
      </c>
      <c r="B159" s="16" t="s">
        <v>183</v>
      </c>
      <c r="C159" s="53" t="s">
        <v>135</v>
      </c>
      <c r="D159" s="53" t="s">
        <v>198</v>
      </c>
      <c r="E159" s="53" t="str">
        <f>VLOOKUP(Table1[[#This Row],[Subregion]],$O$6:$P$40,2,0)</f>
        <v>Big South Trail</v>
      </c>
      <c r="F159" s="53" t="str">
        <f>VLOOKUP(Table1[[#This Row],[Subregion]],$O$6:$P$40,2,0)</f>
        <v>Big South Trail</v>
      </c>
      <c r="G159" s="53" t="s">
        <v>60</v>
      </c>
      <c r="H159" s="53" t="s">
        <v>211</v>
      </c>
      <c r="I159" s="54">
        <v>40.627046</v>
      </c>
      <c r="J159" s="54">
        <v>-105.80155000000001</v>
      </c>
      <c r="K159" s="1"/>
      <c r="L159" s="1"/>
      <c r="M159" s="7"/>
      <c r="O159" s="2"/>
      <c r="R159" s="2"/>
    </row>
    <row r="160" spans="1:18" s="4" customFormat="1" ht="30" customHeight="1" x14ac:dyDescent="0.25">
      <c r="A160" s="8">
        <v>416</v>
      </c>
      <c r="B160" s="28" t="s">
        <v>378</v>
      </c>
      <c r="C160" s="50" t="s">
        <v>359</v>
      </c>
      <c r="D160" s="50" t="s">
        <v>395</v>
      </c>
      <c r="E160" s="50" t="str">
        <f>VLOOKUP(Table1[[#This Row],[Subregion]],$O$6:$P$40,2,0)</f>
        <v>Colorado National Monument</v>
      </c>
      <c r="F160" s="50" t="str">
        <f>VLOOKUP(Table1[[#This Row],[Subregion]],$O$6:$P$40,2,0)</f>
        <v>Colorado National Monument</v>
      </c>
      <c r="G160" s="50" t="s">
        <v>273</v>
      </c>
      <c r="H160" s="50" t="s">
        <v>319</v>
      </c>
      <c r="I160" s="57">
        <v>39.120699999999999</v>
      </c>
      <c r="J160" s="57">
        <v>-108.7244</v>
      </c>
      <c r="K160" s="19"/>
      <c r="L160" s="19"/>
      <c r="M160" s="14"/>
      <c r="O160" s="2"/>
      <c r="R160" s="2"/>
    </row>
    <row r="161" spans="1:18" s="4" customFormat="1" ht="30" customHeight="1" x14ac:dyDescent="0.25">
      <c r="A161" s="8">
        <v>417</v>
      </c>
      <c r="B161" s="16" t="s">
        <v>184</v>
      </c>
      <c r="C161" s="53" t="s">
        <v>135</v>
      </c>
      <c r="D161" s="53" t="s">
        <v>198</v>
      </c>
      <c r="E161" s="53" t="str">
        <f>VLOOKUP(Table1[[#This Row],[Subregion]],$O$6:$P$40,2,0)</f>
        <v>Big South Trail</v>
      </c>
      <c r="F161" s="53" t="str">
        <f>VLOOKUP(Table1[[#This Row],[Subregion]],$O$6:$P$40,2,0)</f>
        <v>Big South Trail</v>
      </c>
      <c r="G161" s="53" t="s">
        <v>60</v>
      </c>
      <c r="H161" s="53" t="s">
        <v>211</v>
      </c>
      <c r="I161" s="54">
        <v>40.625540000000001</v>
      </c>
      <c r="J161" s="54">
        <v>-105.80025000000001</v>
      </c>
      <c r="K161" s="1"/>
      <c r="L161" s="1"/>
      <c r="M161" s="7"/>
      <c r="O161" s="2"/>
      <c r="R161" s="2"/>
    </row>
    <row r="162" spans="1:18" s="4" customFormat="1" ht="30" customHeight="1" x14ac:dyDescent="0.25">
      <c r="A162" s="8">
        <v>417</v>
      </c>
      <c r="B162" s="28" t="s">
        <v>379</v>
      </c>
      <c r="C162" s="50" t="s">
        <v>359</v>
      </c>
      <c r="D162" s="50" t="s">
        <v>395</v>
      </c>
      <c r="E162" s="50" t="str">
        <f>VLOOKUP(Table1[[#This Row],[Subregion]],$O$6:$P$40,2,0)</f>
        <v>Colorado National Monument</v>
      </c>
      <c r="F162" s="50" t="str">
        <f>VLOOKUP(Table1[[#This Row],[Subregion]],$O$6:$P$40,2,0)</f>
        <v>Colorado National Monument</v>
      </c>
      <c r="G162" s="50" t="s">
        <v>273</v>
      </c>
      <c r="H162" s="50" t="s">
        <v>319</v>
      </c>
      <c r="I162" s="57">
        <v>39.118600000000001</v>
      </c>
      <c r="J162" s="57">
        <v>-108.7196</v>
      </c>
      <c r="K162" s="19"/>
      <c r="L162" s="19"/>
      <c r="M162" s="14"/>
      <c r="O162" s="2"/>
      <c r="R162" s="2"/>
    </row>
    <row r="163" spans="1:18" s="4" customFormat="1" ht="30" customHeight="1" x14ac:dyDescent="0.25">
      <c r="A163" s="8">
        <v>418</v>
      </c>
      <c r="B163" s="19" t="s">
        <v>185</v>
      </c>
      <c r="C163" s="53" t="s">
        <v>135</v>
      </c>
      <c r="D163" s="53" t="s">
        <v>198</v>
      </c>
      <c r="E163" s="53" t="str">
        <f>VLOOKUP(Table1[[#This Row],[Subregion]],$O$6:$P$40,2,0)</f>
        <v>Big South Trail</v>
      </c>
      <c r="F163" s="53" t="str">
        <f>VLOOKUP(Table1[[#This Row],[Subregion]],$O$6:$P$40,2,0)</f>
        <v>Big South Trail</v>
      </c>
      <c r="G163" s="53" t="s">
        <v>60</v>
      </c>
      <c r="H163" s="53" t="s">
        <v>211</v>
      </c>
      <c r="I163" s="54">
        <v>40.615839000000001</v>
      </c>
      <c r="J163" s="54">
        <v>-105.79908</v>
      </c>
      <c r="K163" s="1"/>
      <c r="L163" s="1"/>
      <c r="M163" s="7"/>
      <c r="O163" s="2"/>
      <c r="R163" s="2"/>
    </row>
    <row r="164" spans="1:18" s="4" customFormat="1" ht="30" customHeight="1" x14ac:dyDescent="0.25">
      <c r="A164" s="8">
        <v>418</v>
      </c>
      <c r="B164" s="28" t="s">
        <v>380</v>
      </c>
      <c r="C164" s="50" t="s">
        <v>359</v>
      </c>
      <c r="D164" s="50" t="s">
        <v>395</v>
      </c>
      <c r="E164" s="50" t="str">
        <f>VLOOKUP(Table1[[#This Row],[Subregion]],$O$6:$P$40,2,0)</f>
        <v>Colorado National Monument</v>
      </c>
      <c r="F164" s="50" t="str">
        <f>VLOOKUP(Table1[[#This Row],[Subregion]],$O$6:$P$40,2,0)</f>
        <v>Colorado National Monument</v>
      </c>
      <c r="G164" s="50" t="s">
        <v>273</v>
      </c>
      <c r="H164" s="50" t="s">
        <v>319</v>
      </c>
      <c r="I164" s="57">
        <v>39.115900000000003</v>
      </c>
      <c r="J164" s="57">
        <v>-108.7109</v>
      </c>
      <c r="K164" s="19"/>
      <c r="L164" s="19"/>
      <c r="M164" s="14"/>
      <c r="O164" s="2"/>
      <c r="R164" s="2"/>
    </row>
    <row r="165" spans="1:18" s="4" customFormat="1" ht="30" customHeight="1" x14ac:dyDescent="0.25">
      <c r="A165" s="8">
        <v>419</v>
      </c>
      <c r="B165" s="16" t="s">
        <v>186</v>
      </c>
      <c r="C165" s="53" t="s">
        <v>135</v>
      </c>
      <c r="D165" s="53" t="s">
        <v>198</v>
      </c>
      <c r="E165" s="53" t="str">
        <f>VLOOKUP(Table1[[#This Row],[Subregion]],$O$6:$P$40,2,0)</f>
        <v>Big South Trail</v>
      </c>
      <c r="F165" s="53" t="str">
        <f>VLOOKUP(Table1[[#This Row],[Subregion]],$O$6:$P$40,2,0)</f>
        <v>Big South Trail</v>
      </c>
      <c r="G165" s="53" t="s">
        <v>60</v>
      </c>
      <c r="H165" s="53" t="s">
        <v>211</v>
      </c>
      <c r="I165" s="54">
        <v>40.609538999999998</v>
      </c>
      <c r="J165" s="54">
        <v>-105.79456999999999</v>
      </c>
      <c r="K165" s="1"/>
      <c r="L165" s="1"/>
      <c r="M165" s="7"/>
      <c r="O165" s="2"/>
      <c r="R165" s="2"/>
    </row>
    <row r="166" spans="1:18" s="4" customFormat="1" ht="30" customHeight="1" x14ac:dyDescent="0.25">
      <c r="A166" s="8">
        <v>419</v>
      </c>
      <c r="B166" s="28" t="s">
        <v>381</v>
      </c>
      <c r="C166" s="50" t="s">
        <v>359</v>
      </c>
      <c r="D166" s="50" t="s">
        <v>395</v>
      </c>
      <c r="E166" s="50" t="str">
        <f>VLOOKUP(Table1[[#This Row],[Subregion]],$O$6:$P$40,2,0)</f>
        <v>Colorado National Monument</v>
      </c>
      <c r="F166" s="50" t="str">
        <f>VLOOKUP(Table1[[#This Row],[Subregion]],$O$6:$P$40,2,0)</f>
        <v>Colorado National Monument</v>
      </c>
      <c r="G166" s="50" t="s">
        <v>273</v>
      </c>
      <c r="H166" s="50" t="s">
        <v>319</v>
      </c>
      <c r="I166" s="57">
        <v>39.103000000000002</v>
      </c>
      <c r="J166" s="57">
        <v>-108.69410000000001</v>
      </c>
      <c r="K166" s="19"/>
      <c r="L166" s="19"/>
      <c r="M166" s="14"/>
      <c r="O166" s="2"/>
      <c r="R166" s="2"/>
    </row>
    <row r="167" spans="1:18" ht="30" customHeight="1" x14ac:dyDescent="0.25">
      <c r="A167" s="8">
        <v>420</v>
      </c>
      <c r="B167" s="16" t="s">
        <v>187</v>
      </c>
      <c r="C167" s="53" t="s">
        <v>60</v>
      </c>
      <c r="D167" s="53" t="s">
        <v>404</v>
      </c>
      <c r="E167" s="53" t="str">
        <f>VLOOKUP(Table1[[#This Row],[Subregion]],$O$6:$P$40,2,0)</f>
        <v>Poudre Canyon (Hwy 14)</v>
      </c>
      <c r="F167" s="53" t="str">
        <f>VLOOKUP(Table1[[#This Row],[Subregion]],$O$6:$P$40,2,0)</f>
        <v>Poudre Canyon (Hwy 14)</v>
      </c>
      <c r="G167" s="53" t="s">
        <v>60</v>
      </c>
      <c r="H167" s="53" t="s">
        <v>211</v>
      </c>
      <c r="I167" s="54">
        <v>40.695</v>
      </c>
      <c r="J167" s="54">
        <v>-105.28700000000001</v>
      </c>
      <c r="K167" s="1"/>
      <c r="L167" s="1"/>
      <c r="M167" s="7"/>
      <c r="O167" s="2"/>
      <c r="P167" s="4"/>
    </row>
    <row r="168" spans="1:18" ht="30" customHeight="1" x14ac:dyDescent="0.25">
      <c r="A168" s="8">
        <v>421</v>
      </c>
      <c r="B168" s="16" t="s">
        <v>50</v>
      </c>
      <c r="C168" s="53" t="s">
        <v>60</v>
      </c>
      <c r="D168" s="53" t="s">
        <v>404</v>
      </c>
      <c r="E168" s="53" t="str">
        <f>VLOOKUP(Table1[[#This Row],[Subregion]],$O$6:$P$40,2,0)</f>
        <v>Poudre Canyon (Hwy 14)</v>
      </c>
      <c r="F168" s="53" t="str">
        <f>VLOOKUP(Table1[[#This Row],[Subregion]],$O$6:$P$40,2,0)</f>
        <v>Poudre Canyon (Hwy 14)</v>
      </c>
      <c r="G168" s="53" t="s">
        <v>60</v>
      </c>
      <c r="H168" s="53" t="s">
        <v>211</v>
      </c>
      <c r="I168" s="54">
        <v>40.686</v>
      </c>
      <c r="J168" s="54">
        <v>-105.304</v>
      </c>
      <c r="K168" s="1"/>
      <c r="L168" s="1"/>
      <c r="M168" s="7"/>
      <c r="O168" s="2"/>
      <c r="P168" s="4"/>
    </row>
    <row r="169" spans="1:18" ht="30" customHeight="1" x14ac:dyDescent="0.25">
      <c r="A169" s="8">
        <v>422</v>
      </c>
      <c r="B169" s="16" t="s">
        <v>51</v>
      </c>
      <c r="C169" s="53" t="s">
        <v>60</v>
      </c>
      <c r="D169" s="53" t="s">
        <v>404</v>
      </c>
      <c r="E169" s="53" t="str">
        <f>VLOOKUP(Table1[[#This Row],[Subregion]],$O$6:$P$40,2,0)</f>
        <v>Poudre Canyon (Hwy 14)</v>
      </c>
      <c r="F169" s="53" t="str">
        <f>VLOOKUP(Table1[[#This Row],[Subregion]],$O$6:$P$40,2,0)</f>
        <v>Poudre Canyon (Hwy 14)</v>
      </c>
      <c r="G169" s="53" t="s">
        <v>60</v>
      </c>
      <c r="H169" s="53" t="s">
        <v>211</v>
      </c>
      <c r="I169" s="54">
        <v>40.688000000000002</v>
      </c>
      <c r="J169" s="54">
        <v>-105.307</v>
      </c>
      <c r="K169" s="1"/>
      <c r="L169" s="1"/>
      <c r="M169" s="7"/>
      <c r="O169" s="2"/>
      <c r="P169" s="4"/>
    </row>
    <row r="170" spans="1:18" ht="30" customHeight="1" x14ac:dyDescent="0.25">
      <c r="A170" s="8">
        <v>423</v>
      </c>
      <c r="B170" s="16" t="s">
        <v>55</v>
      </c>
      <c r="C170" s="53" t="s">
        <v>60</v>
      </c>
      <c r="D170" s="53" t="s">
        <v>404</v>
      </c>
      <c r="E170" s="53" t="str">
        <f>VLOOKUP(Table1[[#This Row],[Subregion]],$O$6:$P$40,2,0)</f>
        <v>Poudre Canyon (Hwy 14)</v>
      </c>
      <c r="F170" s="53" t="str">
        <f>VLOOKUP(Table1[[#This Row],[Subregion]],$O$6:$P$40,2,0)</f>
        <v>Poudre Canyon (Hwy 14)</v>
      </c>
      <c r="G170" s="53" t="s">
        <v>60</v>
      </c>
      <c r="H170" s="53" t="s">
        <v>211</v>
      </c>
      <c r="I170" s="54">
        <v>40.692999999999998</v>
      </c>
      <c r="J170" s="54">
        <v>-105.378</v>
      </c>
      <c r="K170" s="1"/>
      <c r="L170" s="1"/>
      <c r="M170" s="7"/>
      <c r="O170" s="2"/>
      <c r="P170" s="4"/>
    </row>
    <row r="171" spans="1:18" ht="30" customHeight="1" x14ac:dyDescent="0.25">
      <c r="A171" s="8">
        <v>424</v>
      </c>
      <c r="B171" s="19" t="s">
        <v>56</v>
      </c>
      <c r="C171" s="53" t="s">
        <v>60</v>
      </c>
      <c r="D171" s="53" t="s">
        <v>404</v>
      </c>
      <c r="E171" s="53" t="str">
        <f>VLOOKUP(Table1[[#This Row],[Subregion]],$O$6:$P$40,2,0)</f>
        <v>Poudre Canyon (Hwy 14)</v>
      </c>
      <c r="F171" s="53" t="str">
        <f>VLOOKUP(Table1[[#This Row],[Subregion]],$O$6:$P$40,2,0)</f>
        <v>Poudre Canyon (Hwy 14)</v>
      </c>
      <c r="G171" s="53" t="s">
        <v>60</v>
      </c>
      <c r="H171" s="53" t="s">
        <v>211</v>
      </c>
      <c r="I171" s="54">
        <v>40.689528000000003</v>
      </c>
      <c r="J171" s="54">
        <v>-105.349439</v>
      </c>
      <c r="K171" s="1"/>
      <c r="L171" s="1"/>
      <c r="M171" s="7"/>
    </row>
    <row r="172" spans="1:18" ht="30" customHeight="1" x14ac:dyDescent="0.25">
      <c r="A172" s="8">
        <v>425</v>
      </c>
      <c r="B172" s="19" t="s">
        <v>52</v>
      </c>
      <c r="C172" s="53" t="s">
        <v>60</v>
      </c>
      <c r="D172" s="53" t="s">
        <v>404</v>
      </c>
      <c r="E172" s="53" t="str">
        <f>VLOOKUP(Table1[[#This Row],[Subregion]],$O$6:$P$40,2,0)</f>
        <v>Poudre Canyon (Hwy 14)</v>
      </c>
      <c r="F172" s="53" t="str">
        <f>VLOOKUP(Table1[[#This Row],[Subregion]],$O$6:$P$40,2,0)</f>
        <v>Poudre Canyon (Hwy 14)</v>
      </c>
      <c r="G172" s="53" t="s">
        <v>60</v>
      </c>
      <c r="H172" s="53" t="s">
        <v>211</v>
      </c>
      <c r="I172" s="54">
        <v>40.682406</v>
      </c>
      <c r="J172" s="54">
        <v>-105.389517</v>
      </c>
      <c r="K172" s="1"/>
      <c r="L172" s="1"/>
      <c r="M172" s="7"/>
    </row>
    <row r="173" spans="1:18" ht="30" customHeight="1" x14ac:dyDescent="0.25">
      <c r="A173" s="8">
        <v>426</v>
      </c>
      <c r="B173" s="19" t="s">
        <v>53</v>
      </c>
      <c r="C173" s="53" t="s">
        <v>60</v>
      </c>
      <c r="D173" s="53" t="s">
        <v>404</v>
      </c>
      <c r="E173" s="53" t="str">
        <f>VLOOKUP(Table1[[#This Row],[Subregion]],$O$6:$P$40,2,0)</f>
        <v>Poudre Canyon (Hwy 14)</v>
      </c>
      <c r="F173" s="53" t="str">
        <f>VLOOKUP(Table1[[#This Row],[Subregion]],$O$6:$P$40,2,0)</f>
        <v>Poudre Canyon (Hwy 14)</v>
      </c>
      <c r="G173" s="53" t="s">
        <v>60</v>
      </c>
      <c r="H173" s="53" t="s">
        <v>211</v>
      </c>
      <c r="I173" s="54">
        <v>40.674999999999997</v>
      </c>
      <c r="J173" s="54">
        <v>-105.429</v>
      </c>
      <c r="K173" s="1"/>
      <c r="L173" s="1"/>
      <c r="M173" s="7"/>
    </row>
    <row r="174" spans="1:18" ht="30" customHeight="1" x14ac:dyDescent="0.25">
      <c r="A174" s="8">
        <v>427</v>
      </c>
      <c r="B174" s="17" t="s">
        <v>188</v>
      </c>
      <c r="C174" s="53" t="s">
        <v>60</v>
      </c>
      <c r="D174" s="53" t="s">
        <v>404</v>
      </c>
      <c r="E174" s="53" t="str">
        <f>VLOOKUP(Table1[[#This Row],[Subregion]],$O$6:$P$40,2,0)</f>
        <v>Poudre Canyon (Hwy 14)</v>
      </c>
      <c r="F174" s="53" t="str">
        <f>VLOOKUP(Table1[[#This Row],[Subregion]],$O$6:$P$40,2,0)</f>
        <v>Poudre Canyon (Hwy 14)</v>
      </c>
      <c r="G174" s="53" t="s">
        <v>60</v>
      </c>
      <c r="H174" s="53" t="s">
        <v>211</v>
      </c>
      <c r="I174" s="54">
        <v>40.697600999999999</v>
      </c>
      <c r="J174" s="54">
        <v>-105.440675</v>
      </c>
      <c r="K174" s="1"/>
      <c r="L174" s="1"/>
      <c r="M174" s="7"/>
    </row>
    <row r="175" spans="1:18" ht="30" customHeight="1" x14ac:dyDescent="0.25">
      <c r="A175" s="8">
        <v>428</v>
      </c>
      <c r="B175" s="19" t="s">
        <v>54</v>
      </c>
      <c r="C175" s="53" t="s">
        <v>60</v>
      </c>
      <c r="D175" s="53" t="s">
        <v>404</v>
      </c>
      <c r="E175" s="53" t="str">
        <f>VLOOKUP(Table1[[#This Row],[Subregion]],$O$6:$P$40,2,0)</f>
        <v>Poudre Canyon (Hwy 14)</v>
      </c>
      <c r="F175" s="53" t="str">
        <f>VLOOKUP(Table1[[#This Row],[Subregion]],$O$6:$P$40,2,0)</f>
        <v>Poudre Canyon (Hwy 14)</v>
      </c>
      <c r="G175" s="53" t="s">
        <v>60</v>
      </c>
      <c r="H175" s="53" t="s">
        <v>211</v>
      </c>
      <c r="I175" s="54">
        <v>40.699503</v>
      </c>
      <c r="J175" s="54">
        <v>-105.581236</v>
      </c>
      <c r="K175" s="1"/>
      <c r="L175" s="1"/>
      <c r="M175" s="7"/>
    </row>
    <row r="176" spans="1:18" ht="30" customHeight="1" x14ac:dyDescent="0.25">
      <c r="A176" s="8">
        <v>429</v>
      </c>
      <c r="B176" s="19" t="s">
        <v>190</v>
      </c>
      <c r="C176" s="53" t="s">
        <v>101</v>
      </c>
      <c r="D176" s="53" t="s">
        <v>220</v>
      </c>
      <c r="E176" s="53" t="str">
        <f>VLOOKUP(Table1[[#This Row],[Subregion]],$O$6:$P$40,2,0)</f>
        <v>Stove Prairie Road</v>
      </c>
      <c r="F176" s="53" t="str">
        <f>VLOOKUP(Table1[[#This Row],[Subregion]],$O$6:$P$40,2,0)</f>
        <v>Stove Prairie Road</v>
      </c>
      <c r="G176" s="53" t="s">
        <v>101</v>
      </c>
      <c r="H176" s="53" t="s">
        <v>220</v>
      </c>
      <c r="I176" s="54">
        <v>40.593789999999998</v>
      </c>
      <c r="J176" s="54">
        <v>-105.33787</v>
      </c>
      <c r="K176" s="19"/>
      <c r="L176" s="19"/>
      <c r="M176" s="14"/>
    </row>
    <row r="177" spans="1:14" ht="30" customHeight="1" x14ac:dyDescent="0.25">
      <c r="A177" s="8">
        <v>430</v>
      </c>
      <c r="B177" s="19" t="s">
        <v>191</v>
      </c>
      <c r="C177" s="53" t="s">
        <v>103</v>
      </c>
      <c r="D177" s="53" t="s">
        <v>197</v>
      </c>
      <c r="E177" s="53" t="str">
        <f>VLOOKUP(Table1[[#This Row],[Subregion]],$O$6:$P$40,2,0)</f>
        <v>Buckhorn Road</v>
      </c>
      <c r="F177" s="53" t="str">
        <f>VLOOKUP(Table1[[#This Row],[Subregion]],$O$6:$P$40,2,0)</f>
        <v>Buckhorn Road</v>
      </c>
      <c r="G177" s="53" t="s">
        <v>104</v>
      </c>
      <c r="H177" s="53" t="s">
        <v>197</v>
      </c>
      <c r="I177" s="54">
        <v>40.573680000000003</v>
      </c>
      <c r="J177" s="54">
        <v>-105.35863999999999</v>
      </c>
      <c r="K177" s="1"/>
      <c r="L177" s="1"/>
      <c r="M177" s="7"/>
      <c r="N177" s="4"/>
    </row>
    <row r="178" spans="1:14" ht="30" customHeight="1" x14ac:dyDescent="0.25">
      <c r="A178" s="8">
        <v>449</v>
      </c>
      <c r="B178" s="19" t="s">
        <v>313</v>
      </c>
      <c r="C178" s="50" t="s">
        <v>151</v>
      </c>
      <c r="D178" s="50" t="s">
        <v>324</v>
      </c>
      <c r="E178" s="50" t="str">
        <f>VLOOKUP(Table1[[#This Row],[Subregion]],$O$6:$P$40,2,0)</f>
        <v>Rist Canyon Road</v>
      </c>
      <c r="F178" s="50" t="str">
        <f>VLOOKUP(Table1[[#This Row],[Subregion]],$O$6:$P$40,2,0)</f>
        <v>Rist Canyon Road</v>
      </c>
      <c r="G178" s="50" t="s">
        <v>151</v>
      </c>
      <c r="H178" s="50" t="s">
        <v>215</v>
      </c>
      <c r="I178" s="51">
        <v>40.628700000000002</v>
      </c>
      <c r="J178" s="51">
        <v>-105.21210000000001</v>
      </c>
      <c r="K178" s="1"/>
      <c r="L178" s="1"/>
      <c r="M178" s="7"/>
    </row>
    <row r="179" spans="1:14" ht="30" customHeight="1" x14ac:dyDescent="0.25">
      <c r="A179" s="8">
        <v>450</v>
      </c>
      <c r="B179" s="19" t="s">
        <v>245</v>
      </c>
      <c r="C179" s="50" t="s">
        <v>260</v>
      </c>
      <c r="D179" s="50" t="s">
        <v>261</v>
      </c>
      <c r="E179" s="50" t="str">
        <f>VLOOKUP(Table1[[#This Row],[Subregion]],$O$6:$P$40,2,0)</f>
        <v>Bobcat Ridge</v>
      </c>
      <c r="F179" s="50" t="str">
        <f>VLOOKUP(Table1[[#This Row],[Subregion]],$O$6:$P$40,2,0)</f>
        <v>Bobcat Ridge</v>
      </c>
      <c r="G179" s="50" t="s">
        <v>316</v>
      </c>
      <c r="H179" s="50" t="s">
        <v>323</v>
      </c>
      <c r="I179" s="51">
        <v>40.479621000000002</v>
      </c>
      <c r="J179" s="51">
        <v>-105.225874</v>
      </c>
      <c r="K179" s="5"/>
      <c r="L179" s="5"/>
      <c r="M179" s="12"/>
      <c r="N179" s="4"/>
    </row>
    <row r="180" spans="1:14" ht="30" customHeight="1" x14ac:dyDescent="0.25">
      <c r="A180" s="8">
        <v>451</v>
      </c>
      <c r="B180" s="19" t="s">
        <v>246</v>
      </c>
      <c r="C180" s="50" t="s">
        <v>260</v>
      </c>
      <c r="D180" s="50" t="s">
        <v>261</v>
      </c>
      <c r="E180" s="50" t="str">
        <f>VLOOKUP(Table1[[#This Row],[Subregion]],$O$6:$P$40,2,0)</f>
        <v>Bobcat Ridge</v>
      </c>
      <c r="F180" s="50" t="str">
        <f>VLOOKUP(Table1[[#This Row],[Subregion]],$O$6:$P$40,2,0)</f>
        <v>Bobcat Ridge</v>
      </c>
      <c r="G180" s="50" t="s">
        <v>316</v>
      </c>
      <c r="H180" s="50" t="s">
        <v>323</v>
      </c>
      <c r="I180" s="51">
        <v>40.474507000000003</v>
      </c>
      <c r="J180" s="51">
        <v>-105.23371299999999</v>
      </c>
      <c r="K180" s="5"/>
      <c r="L180" s="5"/>
      <c r="M180" s="12"/>
      <c r="N180" s="4"/>
    </row>
    <row r="181" spans="1:14" ht="30" customHeight="1" x14ac:dyDescent="0.25">
      <c r="A181" s="8">
        <v>452</v>
      </c>
      <c r="B181" s="19" t="s">
        <v>247</v>
      </c>
      <c r="C181" s="50" t="s">
        <v>260</v>
      </c>
      <c r="D181" s="50" t="s">
        <v>261</v>
      </c>
      <c r="E181" s="50" t="str">
        <f>VLOOKUP(Table1[[#This Row],[Subregion]],$O$6:$P$40,2,0)</f>
        <v>Bobcat Ridge</v>
      </c>
      <c r="F181" s="50" t="str">
        <f>VLOOKUP(Table1[[#This Row],[Subregion]],$O$6:$P$40,2,0)</f>
        <v>Bobcat Ridge</v>
      </c>
      <c r="G181" s="50" t="s">
        <v>316</v>
      </c>
      <c r="H181" s="50" t="s">
        <v>323</v>
      </c>
      <c r="I181" s="51">
        <v>40.475580000000001</v>
      </c>
      <c r="J181" s="51">
        <v>-105.23453499999999</v>
      </c>
      <c r="K181" s="5"/>
      <c r="L181" s="5"/>
      <c r="M181" s="12"/>
      <c r="N181" s="4"/>
    </row>
    <row r="182" spans="1:14" ht="30" customHeight="1" x14ac:dyDescent="0.25">
      <c r="A182" s="8">
        <v>453</v>
      </c>
      <c r="B182" s="19" t="s">
        <v>248</v>
      </c>
      <c r="C182" s="50" t="s">
        <v>260</v>
      </c>
      <c r="D182" s="50" t="s">
        <v>261</v>
      </c>
      <c r="E182" s="50" t="str">
        <f>VLOOKUP(Table1[[#This Row],[Subregion]],$O$6:$P$40,2,0)</f>
        <v>Bobcat Ridge</v>
      </c>
      <c r="F182" s="50" t="str">
        <f>VLOOKUP(Table1[[#This Row],[Subregion]],$O$6:$P$40,2,0)</f>
        <v>Bobcat Ridge</v>
      </c>
      <c r="G182" s="50" t="s">
        <v>316</v>
      </c>
      <c r="H182" s="50" t="s">
        <v>323</v>
      </c>
      <c r="I182" s="51">
        <v>40.477209999999999</v>
      </c>
      <c r="J182" s="51">
        <v>-105.23569999999999</v>
      </c>
      <c r="K182" s="5"/>
      <c r="L182" s="5"/>
      <c r="M182" s="12"/>
      <c r="N182" s="4"/>
    </row>
    <row r="183" spans="1:14" ht="30" customHeight="1" x14ac:dyDescent="0.25">
      <c r="A183" s="8">
        <v>454</v>
      </c>
      <c r="B183" s="19" t="s">
        <v>249</v>
      </c>
      <c r="C183" s="50" t="s">
        <v>260</v>
      </c>
      <c r="D183" s="50" t="s">
        <v>261</v>
      </c>
      <c r="E183" s="50" t="str">
        <f>VLOOKUP(Table1[[#This Row],[Subregion]],$O$6:$P$40,2,0)</f>
        <v>Bobcat Ridge</v>
      </c>
      <c r="F183" s="50" t="str">
        <f>VLOOKUP(Table1[[#This Row],[Subregion]],$O$6:$P$40,2,0)</f>
        <v>Bobcat Ridge</v>
      </c>
      <c r="G183" s="50" t="s">
        <v>316</v>
      </c>
      <c r="H183" s="50" t="s">
        <v>323</v>
      </c>
      <c r="I183" s="51">
        <v>40.478569999999998</v>
      </c>
      <c r="J183" s="51">
        <v>-105.236092</v>
      </c>
      <c r="K183" s="5"/>
      <c r="L183" s="5"/>
      <c r="M183" s="12"/>
      <c r="N183" s="4"/>
    </row>
    <row r="184" spans="1:14" ht="30" customHeight="1" x14ac:dyDescent="0.25">
      <c r="A184" s="8">
        <v>455</v>
      </c>
      <c r="B184" s="19" t="s">
        <v>250</v>
      </c>
      <c r="C184" s="50" t="s">
        <v>260</v>
      </c>
      <c r="D184" s="50" t="s">
        <v>261</v>
      </c>
      <c r="E184" s="50" t="str">
        <f>VLOOKUP(Table1[[#This Row],[Subregion]],$O$6:$P$40,2,0)</f>
        <v>Bobcat Ridge</v>
      </c>
      <c r="F184" s="50" t="str">
        <f>VLOOKUP(Table1[[#This Row],[Subregion]],$O$6:$P$40,2,0)</f>
        <v>Bobcat Ridge</v>
      </c>
      <c r="G184" s="50" t="s">
        <v>316</v>
      </c>
      <c r="H184" s="50" t="s">
        <v>323</v>
      </c>
      <c r="I184" s="51">
        <v>40.479205999999998</v>
      </c>
      <c r="J184" s="51">
        <v>-105.236469</v>
      </c>
      <c r="K184" s="5"/>
      <c r="L184" s="5"/>
      <c r="M184" s="12"/>
      <c r="N184" s="4"/>
    </row>
    <row r="185" spans="1:14" ht="30" customHeight="1" x14ac:dyDescent="0.25">
      <c r="A185" s="8">
        <v>456</v>
      </c>
      <c r="B185" s="19" t="s">
        <v>251</v>
      </c>
      <c r="C185" s="50" t="s">
        <v>260</v>
      </c>
      <c r="D185" s="50" t="s">
        <v>261</v>
      </c>
      <c r="E185" s="50" t="str">
        <f>VLOOKUP(Table1[[#This Row],[Subregion]],$O$6:$P$40,2,0)</f>
        <v>Bobcat Ridge</v>
      </c>
      <c r="F185" s="50" t="str">
        <f>VLOOKUP(Table1[[#This Row],[Subregion]],$O$6:$P$40,2,0)</f>
        <v>Bobcat Ridge</v>
      </c>
      <c r="G185" s="50" t="s">
        <v>316</v>
      </c>
      <c r="H185" s="50" t="s">
        <v>323</v>
      </c>
      <c r="I185" s="51">
        <v>40.481001999999997</v>
      </c>
      <c r="J185" s="51">
        <v>-105.237619</v>
      </c>
      <c r="K185" s="5"/>
      <c r="L185" s="5"/>
      <c r="M185" s="12"/>
      <c r="N185" s="4"/>
    </row>
    <row r="186" spans="1:14" ht="30" customHeight="1" x14ac:dyDescent="0.25">
      <c r="A186" s="8">
        <v>457</v>
      </c>
      <c r="B186" s="19" t="s">
        <v>252</v>
      </c>
      <c r="C186" s="50" t="s">
        <v>260</v>
      </c>
      <c r="D186" s="50" t="s">
        <v>261</v>
      </c>
      <c r="E186" s="50" t="str">
        <f>VLOOKUP(Table1[[#This Row],[Subregion]],$O$6:$P$40,2,0)</f>
        <v>Bobcat Ridge</v>
      </c>
      <c r="F186" s="50" t="str">
        <f>VLOOKUP(Table1[[#This Row],[Subregion]],$O$6:$P$40,2,0)</f>
        <v>Bobcat Ridge</v>
      </c>
      <c r="G186" s="50" t="s">
        <v>316</v>
      </c>
      <c r="H186" s="50" t="s">
        <v>323</v>
      </c>
      <c r="I186" s="51">
        <v>40.484062000000002</v>
      </c>
      <c r="J186" s="51">
        <v>-105.236921</v>
      </c>
      <c r="K186" s="5"/>
      <c r="L186" s="5"/>
      <c r="M186" s="12"/>
      <c r="N186" s="4"/>
    </row>
    <row r="187" spans="1:14" ht="30" customHeight="1" x14ac:dyDescent="0.25">
      <c r="A187" s="8">
        <v>458</v>
      </c>
      <c r="B187" s="19" t="s">
        <v>253</v>
      </c>
      <c r="C187" s="50" t="s">
        <v>260</v>
      </c>
      <c r="D187" s="50" t="s">
        <v>261</v>
      </c>
      <c r="E187" s="50" t="str">
        <f>VLOOKUP(Table1[[#This Row],[Subregion]],$O$6:$P$40,2,0)</f>
        <v>Bobcat Ridge</v>
      </c>
      <c r="F187" s="50" t="str">
        <f>VLOOKUP(Table1[[#This Row],[Subregion]],$O$6:$P$40,2,0)</f>
        <v>Bobcat Ridge</v>
      </c>
      <c r="G187" s="50" t="s">
        <v>316</v>
      </c>
      <c r="H187" s="50" t="s">
        <v>323</v>
      </c>
      <c r="I187" s="51">
        <v>40.484152999999999</v>
      </c>
      <c r="J187" s="51">
        <v>-105.237706</v>
      </c>
      <c r="K187" s="1"/>
      <c r="L187" s="1"/>
      <c r="M187" s="7"/>
      <c r="N187" s="4"/>
    </row>
    <row r="188" spans="1:14" ht="30" customHeight="1" x14ac:dyDescent="0.25">
      <c r="A188" s="8">
        <v>459</v>
      </c>
      <c r="B188" s="19" t="s">
        <v>254</v>
      </c>
      <c r="C188" s="50" t="s">
        <v>260</v>
      </c>
      <c r="D188" s="50" t="s">
        <v>261</v>
      </c>
      <c r="E188" s="50" t="str">
        <f>VLOOKUP(Table1[[#This Row],[Subregion]],$O$6:$P$40,2,0)</f>
        <v>Bobcat Ridge</v>
      </c>
      <c r="F188" s="50" t="str">
        <f>VLOOKUP(Table1[[#This Row],[Subregion]],$O$6:$P$40,2,0)</f>
        <v>Bobcat Ridge</v>
      </c>
      <c r="G188" s="50" t="s">
        <v>316</v>
      </c>
      <c r="H188" s="50" t="s">
        <v>323</v>
      </c>
      <c r="I188" s="51">
        <v>40.485875</v>
      </c>
      <c r="J188" s="51">
        <v>-105.238675</v>
      </c>
      <c r="K188" s="5"/>
      <c r="L188" s="5"/>
      <c r="M188" s="12"/>
      <c r="N188" s="4"/>
    </row>
    <row r="189" spans="1:14" ht="30" customHeight="1" x14ac:dyDescent="0.25">
      <c r="A189" s="8">
        <v>460</v>
      </c>
      <c r="B189" s="19" t="s">
        <v>255</v>
      </c>
      <c r="C189" s="50" t="s">
        <v>260</v>
      </c>
      <c r="D189" s="50" t="s">
        <v>261</v>
      </c>
      <c r="E189" s="50" t="str">
        <f>VLOOKUP(Table1[[#This Row],[Subregion]],$O$6:$P$40,2,0)</f>
        <v>Bobcat Ridge</v>
      </c>
      <c r="F189" s="50" t="str">
        <f>VLOOKUP(Table1[[#This Row],[Subregion]],$O$6:$P$40,2,0)</f>
        <v>Bobcat Ridge</v>
      </c>
      <c r="G189" s="50" t="s">
        <v>316</v>
      </c>
      <c r="H189" s="50" t="s">
        <v>323</v>
      </c>
      <c r="I189" s="51">
        <v>40.488784000000003</v>
      </c>
      <c r="J189" s="51">
        <v>-105.241524</v>
      </c>
      <c r="K189" s="5"/>
      <c r="L189" s="5"/>
      <c r="M189" s="12"/>
      <c r="N189" s="4"/>
    </row>
    <row r="190" spans="1:14" ht="30" customHeight="1" x14ac:dyDescent="0.25">
      <c r="A190" s="8">
        <v>461</v>
      </c>
      <c r="B190" s="19" t="s">
        <v>256</v>
      </c>
      <c r="C190" s="50" t="s">
        <v>260</v>
      </c>
      <c r="D190" s="50" t="s">
        <v>261</v>
      </c>
      <c r="E190" s="50" t="str">
        <f>VLOOKUP(Table1[[#This Row],[Subregion]],$O$6:$P$40,2,0)</f>
        <v>Bobcat Ridge</v>
      </c>
      <c r="F190" s="50" t="str">
        <f>VLOOKUP(Table1[[#This Row],[Subregion]],$O$6:$P$40,2,0)</f>
        <v>Bobcat Ridge</v>
      </c>
      <c r="G190" s="50" t="s">
        <v>316</v>
      </c>
      <c r="H190" s="50" t="s">
        <v>323</v>
      </c>
      <c r="I190" s="51">
        <v>40.489685999999999</v>
      </c>
      <c r="J190" s="51">
        <v>-105.240678</v>
      </c>
      <c r="K190" s="5"/>
      <c r="L190" s="5"/>
      <c r="M190" s="12"/>
      <c r="N190" s="4"/>
    </row>
    <row r="191" spans="1:14" ht="30" customHeight="1" x14ac:dyDescent="0.25">
      <c r="A191" s="8">
        <v>462</v>
      </c>
      <c r="B191" s="19" t="s">
        <v>257</v>
      </c>
      <c r="C191" s="50" t="s">
        <v>260</v>
      </c>
      <c r="D191" s="50" t="s">
        <v>261</v>
      </c>
      <c r="E191" s="50" t="str">
        <f>VLOOKUP(Table1[[#This Row],[Subregion]],$O$6:$P$40,2,0)</f>
        <v>Bobcat Ridge</v>
      </c>
      <c r="F191" s="50" t="str">
        <f>VLOOKUP(Table1[[#This Row],[Subregion]],$O$6:$P$40,2,0)</f>
        <v>Bobcat Ridge</v>
      </c>
      <c r="G191" s="50" t="s">
        <v>316</v>
      </c>
      <c r="H191" s="50" t="s">
        <v>323</v>
      </c>
      <c r="I191" s="51">
        <v>40.485563999999997</v>
      </c>
      <c r="J191" s="51">
        <v>-105.23271800000001</v>
      </c>
      <c r="K191" s="5"/>
      <c r="L191" s="5"/>
      <c r="M191" s="12"/>
      <c r="N191" s="4"/>
    </row>
    <row r="192" spans="1:14" ht="30" customHeight="1" x14ac:dyDescent="0.25">
      <c r="A192" s="8">
        <v>463</v>
      </c>
      <c r="B192" s="19" t="s">
        <v>258</v>
      </c>
      <c r="C192" s="50" t="s">
        <v>260</v>
      </c>
      <c r="D192" s="50" t="s">
        <v>261</v>
      </c>
      <c r="E192" s="50" t="str">
        <f>VLOOKUP(Table1[[#This Row],[Subregion]],$O$6:$P$40,2,0)</f>
        <v>Bobcat Ridge</v>
      </c>
      <c r="F192" s="50" t="str">
        <f>VLOOKUP(Table1[[#This Row],[Subregion]],$O$6:$P$40,2,0)</f>
        <v>Bobcat Ridge</v>
      </c>
      <c r="G192" s="50" t="s">
        <v>316</v>
      </c>
      <c r="H192" s="50" t="s">
        <v>323</v>
      </c>
      <c r="I192" s="51">
        <v>40.483192000000003</v>
      </c>
      <c r="J192" s="51">
        <v>-105.231736</v>
      </c>
      <c r="K192" s="5"/>
      <c r="L192" s="5"/>
      <c r="M192" s="12"/>
      <c r="N192" s="4"/>
    </row>
    <row r="193" spans="1:14" ht="30" customHeight="1" x14ac:dyDescent="0.25">
      <c r="A193" s="8">
        <v>464</v>
      </c>
      <c r="B193" s="19" t="s">
        <v>259</v>
      </c>
      <c r="C193" s="50" t="s">
        <v>260</v>
      </c>
      <c r="D193" s="50" t="s">
        <v>261</v>
      </c>
      <c r="E193" s="50" t="str">
        <f>VLOOKUP(Table1[[#This Row],[Subregion]],$O$6:$P$40,2,0)</f>
        <v>Bobcat Ridge</v>
      </c>
      <c r="F193" s="50" t="str">
        <f>VLOOKUP(Table1[[#This Row],[Subregion]],$O$6:$P$40,2,0)</f>
        <v>Bobcat Ridge</v>
      </c>
      <c r="G193" s="50" t="s">
        <v>316</v>
      </c>
      <c r="H193" s="50" t="s">
        <v>323</v>
      </c>
      <c r="I193" s="51">
        <v>40.481299999999997</v>
      </c>
      <c r="J193" s="51">
        <v>-105.230763</v>
      </c>
      <c r="K193" s="5"/>
      <c r="L193" s="5"/>
      <c r="M193" s="12"/>
      <c r="N193" s="4"/>
    </row>
    <row r="194" spans="1:14" ht="30" customHeight="1" x14ac:dyDescent="0.25">
      <c r="A194" s="8">
        <v>465</v>
      </c>
      <c r="B194" s="16" t="s">
        <v>262</v>
      </c>
      <c r="C194" s="50" t="s">
        <v>263</v>
      </c>
      <c r="D194" s="50" t="s">
        <v>321</v>
      </c>
      <c r="E194" s="50" t="str">
        <f>VLOOKUP(Table1[[#This Row],[Subregion]],$O$6:$P$40,2,0)</f>
        <v>Soapstone Prairie Natural Area</v>
      </c>
      <c r="F194" s="50" t="str">
        <f>VLOOKUP(Table1[[#This Row],[Subregion]],$O$6:$P$40,2,0)</f>
        <v>Soapstone Prairie Natural Area</v>
      </c>
      <c r="G194" s="50" t="s">
        <v>315</v>
      </c>
      <c r="H194" s="50" t="s">
        <v>322</v>
      </c>
      <c r="I194" s="51">
        <v>40.975355999999998</v>
      </c>
      <c r="J194" s="51">
        <v>-105.092303</v>
      </c>
      <c r="K194" s="19"/>
      <c r="L194" s="19"/>
      <c r="M194" s="14"/>
    </row>
    <row r="195" spans="1:14" ht="30" customHeight="1" x14ac:dyDescent="0.25">
      <c r="A195" s="8">
        <v>466</v>
      </c>
      <c r="B195" s="16" t="s">
        <v>264</v>
      </c>
      <c r="C195" s="50" t="s">
        <v>263</v>
      </c>
      <c r="D195" s="50" t="s">
        <v>321</v>
      </c>
      <c r="E195" s="50" t="str">
        <f>VLOOKUP(Table1[[#This Row],[Subregion]],$O$6:$P$40,2,0)</f>
        <v>Soapstone Prairie Natural Area</v>
      </c>
      <c r="F195" s="50" t="str">
        <f>VLOOKUP(Table1[[#This Row],[Subregion]],$O$6:$P$40,2,0)</f>
        <v>Soapstone Prairie Natural Area</v>
      </c>
      <c r="G195" s="50" t="s">
        <v>315</v>
      </c>
      <c r="H195" s="50" t="s">
        <v>322</v>
      </c>
      <c r="I195" s="51">
        <v>40.970281</v>
      </c>
      <c r="J195" s="51">
        <v>-105.088373</v>
      </c>
      <c r="K195" s="19"/>
      <c r="L195" s="19"/>
      <c r="M195" s="14"/>
    </row>
    <row r="196" spans="1:14" ht="30" customHeight="1" x14ac:dyDescent="0.25">
      <c r="A196" s="8">
        <v>467</v>
      </c>
      <c r="B196" s="16" t="s">
        <v>267</v>
      </c>
      <c r="C196" s="50" t="s">
        <v>266</v>
      </c>
      <c r="D196" s="50" t="s">
        <v>317</v>
      </c>
      <c r="E196" s="50" t="str">
        <f>VLOOKUP(Table1[[#This Row],[Subregion]],$O$6:$P$40,2,0)</f>
        <v>Rawhide Flats Road</v>
      </c>
      <c r="F196" s="50" t="str">
        <f>VLOOKUP(Table1[[#This Row],[Subregion]],$O$6:$P$40,2,0)</f>
        <v>Rawhide Flats Road</v>
      </c>
      <c r="G196" s="50" t="s">
        <v>315</v>
      </c>
      <c r="H196" s="50" t="s">
        <v>322</v>
      </c>
      <c r="I196" s="51">
        <v>40.906013999999999</v>
      </c>
      <c r="J196" s="51">
        <v>-105.07585</v>
      </c>
      <c r="K196" s="1"/>
      <c r="L196" s="1"/>
      <c r="M196" s="7"/>
    </row>
    <row r="197" spans="1:14" ht="30" customHeight="1" x14ac:dyDescent="0.25">
      <c r="A197" s="8">
        <v>468</v>
      </c>
      <c r="B197" s="16" t="s">
        <v>265</v>
      </c>
      <c r="C197" s="50" t="s">
        <v>266</v>
      </c>
      <c r="D197" s="50" t="s">
        <v>317</v>
      </c>
      <c r="E197" s="50" t="str">
        <f>VLOOKUP(Table1[[#This Row],[Subregion]],$O$6:$P$40,2,0)</f>
        <v>Rawhide Flats Road</v>
      </c>
      <c r="F197" s="50" t="str">
        <f>VLOOKUP(Table1[[#This Row],[Subregion]],$O$6:$P$40,2,0)</f>
        <v>Rawhide Flats Road</v>
      </c>
      <c r="G197" s="50" t="s">
        <v>315</v>
      </c>
      <c r="H197" s="50" t="s">
        <v>322</v>
      </c>
      <c r="I197" s="51">
        <v>40.856622000000002</v>
      </c>
      <c r="J197" s="51">
        <v>-105.076838</v>
      </c>
      <c r="K197" s="1"/>
      <c r="L197" s="1"/>
      <c r="M197" s="7"/>
    </row>
    <row r="198" spans="1:14" ht="30" customHeight="1" x14ac:dyDescent="0.25">
      <c r="A198" s="8">
        <v>469</v>
      </c>
      <c r="B198" s="16" t="s">
        <v>268</v>
      </c>
      <c r="C198" s="50" t="s">
        <v>269</v>
      </c>
      <c r="D198" s="50" t="s">
        <v>318</v>
      </c>
      <c r="E198" s="50" t="str">
        <f>VLOOKUP(Table1[[#This Row],[Subregion]],$O$6:$P$40,2,0)</f>
        <v>Terry Lake Road</v>
      </c>
      <c r="F198" s="50" t="str">
        <f>VLOOKUP(Table1[[#This Row],[Subregion]],$O$6:$P$40,2,0)</f>
        <v>Terry Lake Road</v>
      </c>
      <c r="G198" s="50" t="s">
        <v>315</v>
      </c>
      <c r="H198" s="50" t="s">
        <v>322</v>
      </c>
      <c r="I198" s="51">
        <v>40.823345000000003</v>
      </c>
      <c r="J198" s="51">
        <v>-105.076132</v>
      </c>
      <c r="K198" s="19"/>
      <c r="L198" s="19"/>
      <c r="M198" s="14"/>
    </row>
    <row r="199" spans="1:14" ht="30" customHeight="1" x14ac:dyDescent="0.25">
      <c r="A199" s="8">
        <v>470</v>
      </c>
      <c r="B199" s="26" t="s">
        <v>270</v>
      </c>
      <c r="C199" s="58" t="s">
        <v>59</v>
      </c>
      <c r="D199" s="58" t="s">
        <v>205</v>
      </c>
      <c r="E199" s="58" t="str">
        <f>VLOOKUP(Table1[[#This Row],[Subregion]],$O$6:$P$40,2,0)</f>
        <v>Grey Rock Trail</v>
      </c>
      <c r="F199" s="58" t="str">
        <f>VLOOKUP(Table1[[#This Row],[Subregion]],$O$6:$P$40,2,0)</f>
        <v>Grey Rock Trail</v>
      </c>
      <c r="G199" s="58" t="s">
        <v>60</v>
      </c>
      <c r="H199" s="58" t="s">
        <v>211</v>
      </c>
      <c r="I199" s="51">
        <v>40.695821000000002</v>
      </c>
      <c r="J199" s="51">
        <v>-105.29559399999999</v>
      </c>
      <c r="K199" s="5"/>
      <c r="L199" s="5"/>
      <c r="M199" s="12"/>
      <c r="N199" s="4"/>
    </row>
    <row r="200" spans="1:14" ht="30" customHeight="1" x14ac:dyDescent="0.25">
      <c r="A200" s="8">
        <v>471</v>
      </c>
      <c r="B200" s="26" t="s">
        <v>271</v>
      </c>
      <c r="C200" s="58" t="s">
        <v>59</v>
      </c>
      <c r="D200" s="58" t="s">
        <v>205</v>
      </c>
      <c r="E200" s="58" t="str">
        <f>VLOOKUP(Table1[[#This Row],[Subregion]],$O$6:$P$40,2,0)</f>
        <v>Grey Rock Trail</v>
      </c>
      <c r="F200" s="58" t="str">
        <f>VLOOKUP(Table1[[#This Row],[Subregion]],$O$6:$P$40,2,0)</f>
        <v>Grey Rock Trail</v>
      </c>
      <c r="G200" s="58" t="s">
        <v>60</v>
      </c>
      <c r="H200" s="58" t="s">
        <v>211</v>
      </c>
      <c r="I200" s="51">
        <v>40.700732000000002</v>
      </c>
      <c r="J200" s="51">
        <v>-105.295968</v>
      </c>
      <c r="K200" s="1"/>
      <c r="L200" s="1"/>
      <c r="M200" s="7"/>
      <c r="N200" s="4"/>
    </row>
    <row r="201" spans="1:14" ht="30" customHeight="1" x14ac:dyDescent="0.25">
      <c r="A201" s="8">
        <v>472</v>
      </c>
      <c r="B201" s="16" t="s">
        <v>277</v>
      </c>
      <c r="C201" s="50" t="s">
        <v>273</v>
      </c>
      <c r="D201" s="50" t="s">
        <v>319</v>
      </c>
      <c r="E201" s="50" t="str">
        <f>VLOOKUP(Table1[[#This Row],[Subregion]],$O$6:$P$40,2,0)</f>
        <v>Grand Valley</v>
      </c>
      <c r="F201" s="50" t="str">
        <f>VLOOKUP(Table1[[#This Row],[Subregion]],$O$6:$P$40,2,0)</f>
        <v>Grand Valley</v>
      </c>
      <c r="G201" s="50" t="s">
        <v>273</v>
      </c>
      <c r="H201" s="50" t="s">
        <v>319</v>
      </c>
      <c r="I201" s="54">
        <v>38.998899999999999</v>
      </c>
      <c r="J201" s="54">
        <v>-108.45699999999999</v>
      </c>
      <c r="K201" s="5"/>
      <c r="L201" s="5"/>
      <c r="M201" s="12"/>
      <c r="N201" s="4"/>
    </row>
    <row r="202" spans="1:14" ht="30" customHeight="1" x14ac:dyDescent="0.25">
      <c r="A202" s="8">
        <v>473</v>
      </c>
      <c r="B202" s="16" t="s">
        <v>276</v>
      </c>
      <c r="C202" s="50" t="s">
        <v>273</v>
      </c>
      <c r="D202" s="50" t="s">
        <v>319</v>
      </c>
      <c r="E202" s="50" t="str">
        <f>VLOOKUP(Table1[[#This Row],[Subregion]],$O$6:$P$40,2,0)</f>
        <v>Grand Valley</v>
      </c>
      <c r="F202" s="50" t="str">
        <f>VLOOKUP(Table1[[#This Row],[Subregion]],$O$6:$P$40,2,0)</f>
        <v>Grand Valley</v>
      </c>
      <c r="G202" s="50" t="s">
        <v>273</v>
      </c>
      <c r="H202" s="50" t="s">
        <v>319</v>
      </c>
      <c r="I202" s="54">
        <v>38.994700000000002</v>
      </c>
      <c r="J202" s="54">
        <v>-108.4532</v>
      </c>
      <c r="K202" s="5"/>
      <c r="L202" s="5"/>
      <c r="M202" s="12"/>
      <c r="N202" s="4"/>
    </row>
    <row r="203" spans="1:14" ht="30" customHeight="1" x14ac:dyDescent="0.25">
      <c r="A203" s="8">
        <v>474</v>
      </c>
      <c r="B203" s="16" t="s">
        <v>281</v>
      </c>
      <c r="C203" s="50" t="s">
        <v>273</v>
      </c>
      <c r="D203" s="50" t="s">
        <v>319</v>
      </c>
      <c r="E203" s="50" t="str">
        <f>VLOOKUP(Table1[[#This Row],[Subregion]],$O$6:$P$40,2,0)</f>
        <v>Grand Valley</v>
      </c>
      <c r="F203" s="50" t="str">
        <f>VLOOKUP(Table1[[#This Row],[Subregion]],$O$6:$P$40,2,0)</f>
        <v>Grand Valley</v>
      </c>
      <c r="G203" s="50" t="s">
        <v>273</v>
      </c>
      <c r="H203" s="50" t="s">
        <v>319</v>
      </c>
      <c r="I203" s="54">
        <v>38.869199999999999</v>
      </c>
      <c r="J203" s="54">
        <v>-108.33369999999999</v>
      </c>
      <c r="K203" s="5"/>
      <c r="L203" s="5"/>
      <c r="M203" s="12"/>
      <c r="N203" s="4"/>
    </row>
    <row r="204" spans="1:14" ht="30" customHeight="1" x14ac:dyDescent="0.25">
      <c r="A204" s="8">
        <v>475</v>
      </c>
      <c r="B204" s="16" t="s">
        <v>279</v>
      </c>
      <c r="C204" s="50" t="s">
        <v>273</v>
      </c>
      <c r="D204" s="50" t="s">
        <v>319</v>
      </c>
      <c r="E204" s="50" t="str">
        <f>VLOOKUP(Table1[[#This Row],[Subregion]],$O$6:$P$40,2,0)</f>
        <v>Grand Valley</v>
      </c>
      <c r="F204" s="50" t="str">
        <f>VLOOKUP(Table1[[#This Row],[Subregion]],$O$6:$P$40,2,0)</f>
        <v>Grand Valley</v>
      </c>
      <c r="G204" s="50" t="s">
        <v>273</v>
      </c>
      <c r="H204" s="50" t="s">
        <v>319</v>
      </c>
      <c r="I204" s="54">
        <v>38.863999999999997</v>
      </c>
      <c r="J204" s="54">
        <v>-108.3249</v>
      </c>
      <c r="K204" s="5"/>
      <c r="L204" s="5"/>
      <c r="M204" s="12"/>
      <c r="N204" s="4"/>
    </row>
    <row r="205" spans="1:14" ht="30" customHeight="1" x14ac:dyDescent="0.25">
      <c r="A205" s="8">
        <v>476</v>
      </c>
      <c r="B205" s="16" t="s">
        <v>283</v>
      </c>
      <c r="C205" s="50" t="s">
        <v>273</v>
      </c>
      <c r="D205" s="50" t="s">
        <v>319</v>
      </c>
      <c r="E205" s="50" t="str">
        <f>VLOOKUP(Table1[[#This Row],[Subregion]],$O$6:$P$40,2,0)</f>
        <v>Grand Valley</v>
      </c>
      <c r="F205" s="50" t="str">
        <f>VLOOKUP(Table1[[#This Row],[Subregion]],$O$6:$P$40,2,0)</f>
        <v>Grand Valley</v>
      </c>
      <c r="G205" s="50" t="s">
        <v>273</v>
      </c>
      <c r="H205" s="50" t="s">
        <v>319</v>
      </c>
      <c r="I205" s="54">
        <v>38.858400000000003</v>
      </c>
      <c r="J205" s="54">
        <v>-108.316</v>
      </c>
      <c r="K205" s="5"/>
      <c r="L205" s="5"/>
      <c r="M205" s="12"/>
      <c r="N205" s="4"/>
    </row>
    <row r="206" spans="1:14" ht="30" customHeight="1" x14ac:dyDescent="0.25">
      <c r="A206" s="8">
        <v>477</v>
      </c>
      <c r="B206" s="16" t="s">
        <v>282</v>
      </c>
      <c r="C206" s="50" t="s">
        <v>273</v>
      </c>
      <c r="D206" s="50" t="s">
        <v>319</v>
      </c>
      <c r="E206" s="50" t="str">
        <f>VLOOKUP(Table1[[#This Row],[Subregion]],$O$6:$P$40,2,0)</f>
        <v>Grand Valley</v>
      </c>
      <c r="F206" s="50" t="str">
        <f>VLOOKUP(Table1[[#This Row],[Subregion]],$O$6:$P$40,2,0)</f>
        <v>Grand Valley</v>
      </c>
      <c r="G206" s="50" t="s">
        <v>273</v>
      </c>
      <c r="H206" s="50" t="s">
        <v>319</v>
      </c>
      <c r="I206" s="54">
        <v>38.8294</v>
      </c>
      <c r="J206" s="54">
        <v>-108.2979</v>
      </c>
      <c r="K206" s="5"/>
      <c r="L206" s="5"/>
      <c r="M206" s="12"/>
      <c r="N206" s="4"/>
    </row>
    <row r="207" spans="1:14" ht="30" customHeight="1" x14ac:dyDescent="0.25">
      <c r="A207" s="8">
        <v>478</v>
      </c>
      <c r="B207" s="16" t="s">
        <v>275</v>
      </c>
      <c r="C207" s="50" t="s">
        <v>273</v>
      </c>
      <c r="D207" s="50" t="s">
        <v>319</v>
      </c>
      <c r="E207" s="50" t="str">
        <f>VLOOKUP(Table1[[#This Row],[Subregion]],$O$6:$P$40,2,0)</f>
        <v>Grand Valley</v>
      </c>
      <c r="F207" s="50" t="str">
        <f>VLOOKUP(Table1[[#This Row],[Subregion]],$O$6:$P$40,2,0)</f>
        <v>Grand Valley</v>
      </c>
      <c r="G207" s="50" t="s">
        <v>273</v>
      </c>
      <c r="H207" s="50" t="s">
        <v>319</v>
      </c>
      <c r="I207" s="54">
        <v>38.773000000000003</v>
      </c>
      <c r="J207" s="54">
        <v>-108.2285</v>
      </c>
      <c r="K207" s="5"/>
      <c r="L207" s="5"/>
      <c r="M207" s="12"/>
      <c r="N207" s="4"/>
    </row>
    <row r="208" spans="1:14" ht="30" customHeight="1" x14ac:dyDescent="0.25">
      <c r="A208" s="8">
        <v>479</v>
      </c>
      <c r="B208" s="19" t="s">
        <v>280</v>
      </c>
      <c r="C208" s="50" t="s">
        <v>273</v>
      </c>
      <c r="D208" s="50" t="s">
        <v>319</v>
      </c>
      <c r="E208" s="50" t="str">
        <f>VLOOKUP(Table1[[#This Row],[Subregion]],$O$6:$P$40,2,0)</f>
        <v>Grand Valley</v>
      </c>
      <c r="F208" s="50" t="str">
        <f>VLOOKUP(Table1[[#This Row],[Subregion]],$O$6:$P$40,2,0)</f>
        <v>Grand Valley</v>
      </c>
      <c r="G208" s="50" t="s">
        <v>273</v>
      </c>
      <c r="H208" s="50" t="s">
        <v>319</v>
      </c>
      <c r="I208" s="54">
        <v>38.761899999999997</v>
      </c>
      <c r="J208" s="54">
        <v>-108.19929999999999</v>
      </c>
      <c r="K208" s="5"/>
      <c r="L208" s="5"/>
      <c r="M208" s="12"/>
      <c r="N208" s="4"/>
    </row>
    <row r="209" spans="1:14" ht="30" customHeight="1" x14ac:dyDescent="0.25">
      <c r="A209" s="8">
        <v>480</v>
      </c>
      <c r="B209" s="19" t="s">
        <v>278</v>
      </c>
      <c r="C209" s="50" t="s">
        <v>273</v>
      </c>
      <c r="D209" s="50" t="s">
        <v>319</v>
      </c>
      <c r="E209" s="50" t="str">
        <f>VLOOKUP(Table1[[#This Row],[Subregion]],$O$6:$P$40,2,0)</f>
        <v>Grand Valley</v>
      </c>
      <c r="F209" s="50" t="str">
        <f>VLOOKUP(Table1[[#This Row],[Subregion]],$O$6:$P$40,2,0)</f>
        <v>Grand Valley</v>
      </c>
      <c r="G209" s="50" t="s">
        <v>273</v>
      </c>
      <c r="H209" s="50" t="s">
        <v>319</v>
      </c>
      <c r="I209" s="54">
        <v>38.759300000000003</v>
      </c>
      <c r="J209" s="54">
        <v>-108.18899999999999</v>
      </c>
      <c r="K209" s="5"/>
      <c r="L209" s="5"/>
      <c r="M209" s="12"/>
      <c r="N209" s="4"/>
    </row>
    <row r="210" spans="1:14" ht="30" customHeight="1" x14ac:dyDescent="0.25">
      <c r="A210" s="8">
        <v>481</v>
      </c>
      <c r="B210" s="19" t="s">
        <v>274</v>
      </c>
      <c r="C210" s="50" t="s">
        <v>273</v>
      </c>
      <c r="D210" s="50" t="s">
        <v>319</v>
      </c>
      <c r="E210" s="50" t="str">
        <f>VLOOKUP(Table1[[#This Row],[Subregion]],$O$6:$P$40,2,0)</f>
        <v>Grand Valley</v>
      </c>
      <c r="F210" s="50" t="str">
        <f>VLOOKUP(Table1[[#This Row],[Subregion]],$O$6:$P$40,2,0)</f>
        <v>Grand Valley</v>
      </c>
      <c r="G210" s="50" t="s">
        <v>273</v>
      </c>
      <c r="H210" s="50" t="s">
        <v>319</v>
      </c>
      <c r="I210" s="54">
        <v>38.761000000000003</v>
      </c>
      <c r="J210" s="54">
        <v>-108.139</v>
      </c>
      <c r="K210" s="5"/>
      <c r="L210" s="5"/>
      <c r="M210" s="12"/>
      <c r="N210" s="4"/>
    </row>
    <row r="211" spans="1:14" ht="30" customHeight="1" x14ac:dyDescent="0.25">
      <c r="A211" s="8">
        <v>482</v>
      </c>
      <c r="B211" s="19" t="s">
        <v>295</v>
      </c>
      <c r="C211" s="50" t="s">
        <v>273</v>
      </c>
      <c r="D211" s="50" t="s">
        <v>319</v>
      </c>
      <c r="E211" s="50" t="str">
        <f>VLOOKUP(Table1[[#This Row],[Subregion]],$O$6:$P$40,2,0)</f>
        <v>Grand Valley</v>
      </c>
      <c r="F211" s="50" t="str">
        <f>VLOOKUP(Table1[[#This Row],[Subregion]],$O$6:$P$40,2,0)</f>
        <v>Grand Valley</v>
      </c>
      <c r="G211" s="50" t="s">
        <v>273</v>
      </c>
      <c r="H211" s="50" t="s">
        <v>319</v>
      </c>
      <c r="I211" s="54">
        <v>38.870899999999999</v>
      </c>
      <c r="J211" s="54">
        <v>-107.9427</v>
      </c>
      <c r="K211" s="5"/>
      <c r="L211" s="5"/>
      <c r="M211" s="12"/>
      <c r="N211" s="4"/>
    </row>
    <row r="212" spans="1:14" ht="30" customHeight="1" x14ac:dyDescent="0.25">
      <c r="A212" s="8">
        <v>483</v>
      </c>
      <c r="B212" s="19" t="s">
        <v>290</v>
      </c>
      <c r="C212" s="50" t="s">
        <v>273</v>
      </c>
      <c r="D212" s="50" t="s">
        <v>319</v>
      </c>
      <c r="E212" s="50" t="str">
        <f>VLOOKUP(Table1[[#This Row],[Subregion]],$O$6:$P$40,2,0)</f>
        <v>Grand Valley</v>
      </c>
      <c r="F212" s="50" t="str">
        <f>VLOOKUP(Table1[[#This Row],[Subregion]],$O$6:$P$40,2,0)</f>
        <v>Grand Valley</v>
      </c>
      <c r="G212" s="50" t="s">
        <v>273</v>
      </c>
      <c r="H212" s="50" t="s">
        <v>319</v>
      </c>
      <c r="I212" s="54">
        <v>38.974499999999999</v>
      </c>
      <c r="J212" s="54">
        <v>-107.9426</v>
      </c>
      <c r="K212" s="5"/>
      <c r="L212" s="5"/>
      <c r="M212" s="12"/>
      <c r="N212" s="4"/>
    </row>
    <row r="213" spans="1:14" ht="30" customHeight="1" x14ac:dyDescent="0.25">
      <c r="A213" s="8">
        <v>484</v>
      </c>
      <c r="B213" s="19" t="s">
        <v>286</v>
      </c>
      <c r="C213" s="50" t="s">
        <v>273</v>
      </c>
      <c r="D213" s="50" t="s">
        <v>319</v>
      </c>
      <c r="E213" s="50" t="str">
        <f>VLOOKUP(Table1[[#This Row],[Subregion]],$O$6:$P$40,2,0)</f>
        <v>Grand Valley</v>
      </c>
      <c r="F213" s="50" t="str">
        <f>VLOOKUP(Table1[[#This Row],[Subregion]],$O$6:$P$40,2,0)</f>
        <v>Grand Valley</v>
      </c>
      <c r="G213" s="50" t="s">
        <v>273</v>
      </c>
      <c r="H213" s="50" t="s">
        <v>319</v>
      </c>
      <c r="I213" s="54">
        <v>38.973700000000001</v>
      </c>
      <c r="J213" s="54">
        <v>-107.9363</v>
      </c>
      <c r="K213" s="5"/>
      <c r="L213" s="5"/>
      <c r="M213" s="12"/>
      <c r="N213" s="4"/>
    </row>
    <row r="214" spans="1:14" ht="30" customHeight="1" x14ac:dyDescent="0.25">
      <c r="A214" s="8">
        <v>485</v>
      </c>
      <c r="B214" s="19" t="s">
        <v>287</v>
      </c>
      <c r="C214" s="50" t="s">
        <v>273</v>
      </c>
      <c r="D214" s="50" t="s">
        <v>319</v>
      </c>
      <c r="E214" s="50" t="str">
        <f>VLOOKUP(Table1[[#This Row],[Subregion]],$O$6:$P$40,2,0)</f>
        <v>Grand Valley</v>
      </c>
      <c r="F214" s="50" t="str">
        <f>VLOOKUP(Table1[[#This Row],[Subregion]],$O$6:$P$40,2,0)</f>
        <v>Grand Valley</v>
      </c>
      <c r="G214" s="50" t="s">
        <v>273</v>
      </c>
      <c r="H214" s="50" t="s">
        <v>319</v>
      </c>
      <c r="I214" s="54">
        <v>39.001800000000003</v>
      </c>
      <c r="J214" s="54">
        <v>-107.9342</v>
      </c>
      <c r="K214" s="5"/>
      <c r="L214" s="5"/>
      <c r="M214" s="12"/>
      <c r="N214" s="4"/>
    </row>
    <row r="215" spans="1:14" ht="30" customHeight="1" x14ac:dyDescent="0.25">
      <c r="A215" s="8">
        <v>486</v>
      </c>
      <c r="B215" s="16" t="s">
        <v>298</v>
      </c>
      <c r="C215" s="50" t="s">
        <v>273</v>
      </c>
      <c r="D215" s="50" t="s">
        <v>319</v>
      </c>
      <c r="E215" s="50" t="str">
        <f>VLOOKUP(Table1[[#This Row],[Subregion]],$O$6:$P$40,2,0)</f>
        <v>Grand Valley</v>
      </c>
      <c r="F215" s="50" t="str">
        <f>VLOOKUP(Table1[[#This Row],[Subregion]],$O$6:$P$40,2,0)</f>
        <v>Grand Valley</v>
      </c>
      <c r="G215" s="50" t="s">
        <v>273</v>
      </c>
      <c r="H215" s="50" t="s">
        <v>319</v>
      </c>
      <c r="I215" s="54">
        <v>38.997799999999998</v>
      </c>
      <c r="J215" s="54">
        <v>-107.96339999999999</v>
      </c>
      <c r="K215" s="5"/>
      <c r="L215" s="5"/>
      <c r="M215" s="12"/>
      <c r="N215" s="4"/>
    </row>
    <row r="216" spans="1:14" ht="30" customHeight="1" x14ac:dyDescent="0.25">
      <c r="A216" s="8">
        <v>487</v>
      </c>
      <c r="B216" s="16" t="s">
        <v>288</v>
      </c>
      <c r="C216" s="50" t="s">
        <v>273</v>
      </c>
      <c r="D216" s="50" t="s">
        <v>319</v>
      </c>
      <c r="E216" s="50" t="str">
        <f>VLOOKUP(Table1[[#This Row],[Subregion]],$O$6:$P$40,2,0)</f>
        <v>Grand Valley</v>
      </c>
      <c r="F216" s="50" t="str">
        <f>VLOOKUP(Table1[[#This Row],[Subregion]],$O$6:$P$40,2,0)</f>
        <v>Grand Valley</v>
      </c>
      <c r="G216" s="50" t="s">
        <v>273</v>
      </c>
      <c r="H216" s="50" t="s">
        <v>319</v>
      </c>
      <c r="I216" s="54">
        <v>39.0045</v>
      </c>
      <c r="J216" s="54">
        <v>-107.98650000000001</v>
      </c>
      <c r="K216" s="5"/>
      <c r="L216" s="5"/>
      <c r="M216" s="12"/>
      <c r="N216" s="4"/>
    </row>
    <row r="217" spans="1:14" ht="30" customHeight="1" x14ac:dyDescent="0.25">
      <c r="A217" s="8">
        <v>487</v>
      </c>
      <c r="B217" s="28" t="s">
        <v>387</v>
      </c>
      <c r="C217" s="50" t="s">
        <v>359</v>
      </c>
      <c r="D217" s="50" t="s">
        <v>395</v>
      </c>
      <c r="E217" s="50" t="str">
        <f>VLOOKUP(Table1[[#This Row],[Subregion]],$O$6:$P$40,2,0)</f>
        <v>Colorado National Monument</v>
      </c>
      <c r="F217" s="50" t="str">
        <f>VLOOKUP(Table1[[#This Row],[Subregion]],$O$6:$P$40,2,0)</f>
        <v>Colorado National Monument</v>
      </c>
      <c r="G217" s="50" t="s">
        <v>273</v>
      </c>
      <c r="H217" s="50" t="s">
        <v>319</v>
      </c>
      <c r="I217" s="57">
        <v>38.978299999999997</v>
      </c>
      <c r="J217" s="57">
        <v>-108.6831</v>
      </c>
      <c r="K217" s="19"/>
      <c r="L217" s="19"/>
      <c r="M217" s="14"/>
      <c r="N217" s="4"/>
    </row>
    <row r="218" spans="1:14" ht="30" customHeight="1" x14ac:dyDescent="0.25">
      <c r="A218" s="8">
        <v>488</v>
      </c>
      <c r="B218" s="19" t="s">
        <v>296</v>
      </c>
      <c r="C218" s="50" t="s">
        <v>273</v>
      </c>
      <c r="D218" s="50" t="s">
        <v>319</v>
      </c>
      <c r="E218" s="50" t="str">
        <f>VLOOKUP(Table1[[#This Row],[Subregion]],$O$6:$P$40,2,0)</f>
        <v>Grand Valley</v>
      </c>
      <c r="F218" s="50" t="str">
        <f>VLOOKUP(Table1[[#This Row],[Subregion]],$O$6:$P$40,2,0)</f>
        <v>Grand Valley</v>
      </c>
      <c r="G218" s="50" t="s">
        <v>273</v>
      </c>
      <c r="H218" s="50" t="s">
        <v>319</v>
      </c>
      <c r="I218" s="54">
        <v>39.020716</v>
      </c>
      <c r="J218" s="54">
        <v>-107.99984499999999</v>
      </c>
      <c r="K218" s="5"/>
      <c r="L218" s="5"/>
      <c r="M218" s="12"/>
      <c r="N218" s="4"/>
    </row>
    <row r="219" spans="1:14" ht="30" customHeight="1" x14ac:dyDescent="0.25">
      <c r="A219" s="8">
        <v>488</v>
      </c>
      <c r="B219" s="28" t="s">
        <v>388</v>
      </c>
      <c r="C219" s="50" t="s">
        <v>359</v>
      </c>
      <c r="D219" s="50" t="s">
        <v>395</v>
      </c>
      <c r="E219" s="50" t="str">
        <f>VLOOKUP(Table1[[#This Row],[Subregion]],$O$6:$P$40,2,0)</f>
        <v>Colorado National Monument</v>
      </c>
      <c r="F219" s="50" t="str">
        <f>VLOOKUP(Table1[[#This Row],[Subregion]],$O$6:$P$40,2,0)</f>
        <v>Colorado National Monument</v>
      </c>
      <c r="G219" s="50" t="s">
        <v>273</v>
      </c>
      <c r="H219" s="50" t="s">
        <v>319</v>
      </c>
      <c r="I219" s="57">
        <v>38.9818</v>
      </c>
      <c r="J219" s="57">
        <v>-108.6902</v>
      </c>
      <c r="K219" s="19"/>
      <c r="L219" s="19"/>
      <c r="M219" s="14"/>
      <c r="N219" s="4"/>
    </row>
    <row r="220" spans="1:14" ht="30" customHeight="1" x14ac:dyDescent="0.25">
      <c r="A220" s="8">
        <v>489</v>
      </c>
      <c r="B220" s="16" t="s">
        <v>297</v>
      </c>
      <c r="C220" s="50" t="s">
        <v>273</v>
      </c>
      <c r="D220" s="50" t="s">
        <v>319</v>
      </c>
      <c r="E220" s="50" t="str">
        <f>VLOOKUP(Table1[[#This Row],[Subregion]],$O$6:$P$40,2,0)</f>
        <v>Grand Valley</v>
      </c>
      <c r="F220" s="50" t="str">
        <f>VLOOKUP(Table1[[#This Row],[Subregion]],$O$6:$P$40,2,0)</f>
        <v>Grand Valley</v>
      </c>
      <c r="G220" s="50" t="s">
        <v>273</v>
      </c>
      <c r="H220" s="50" t="s">
        <v>319</v>
      </c>
      <c r="I220" s="54">
        <v>39.056545999999997</v>
      </c>
      <c r="J220" s="54">
        <v>-108.095815</v>
      </c>
      <c r="K220" s="5"/>
      <c r="L220" s="5"/>
      <c r="M220" s="12"/>
      <c r="N220" s="4"/>
    </row>
    <row r="221" spans="1:14" ht="30" customHeight="1" x14ac:dyDescent="0.25">
      <c r="A221" s="8">
        <v>489</v>
      </c>
      <c r="B221" s="28" t="s">
        <v>389</v>
      </c>
      <c r="C221" s="50" t="s">
        <v>359</v>
      </c>
      <c r="D221" s="50" t="s">
        <v>395</v>
      </c>
      <c r="E221" s="50" t="str">
        <f>VLOOKUP(Table1[[#This Row],[Subregion]],$O$6:$P$40,2,0)</f>
        <v>Colorado National Monument</v>
      </c>
      <c r="F221" s="50" t="str">
        <f>VLOOKUP(Table1[[#This Row],[Subregion]],$O$6:$P$40,2,0)</f>
        <v>Colorado National Monument</v>
      </c>
      <c r="G221" s="50" t="s">
        <v>273</v>
      </c>
      <c r="H221" s="50" t="s">
        <v>319</v>
      </c>
      <c r="I221" s="57">
        <v>38.981099999999998</v>
      </c>
      <c r="J221" s="57">
        <v>-108.6968</v>
      </c>
      <c r="K221" s="19"/>
      <c r="L221" s="19"/>
      <c r="M221" s="14"/>
      <c r="N221" s="4"/>
    </row>
    <row r="222" spans="1:14" ht="30" customHeight="1" x14ac:dyDescent="0.25">
      <c r="A222" s="8">
        <v>490</v>
      </c>
      <c r="B222" s="16" t="s">
        <v>289</v>
      </c>
      <c r="C222" s="50" t="s">
        <v>273</v>
      </c>
      <c r="D222" s="50" t="s">
        <v>319</v>
      </c>
      <c r="E222" s="50" t="str">
        <f>VLOOKUP(Table1[[#This Row],[Subregion]],$O$6:$P$40,2,0)</f>
        <v>Grand Valley</v>
      </c>
      <c r="F222" s="50" t="str">
        <f>VLOOKUP(Table1[[#This Row],[Subregion]],$O$6:$P$40,2,0)</f>
        <v>Grand Valley</v>
      </c>
      <c r="G222" s="50" t="s">
        <v>273</v>
      </c>
      <c r="H222" s="50" t="s">
        <v>319</v>
      </c>
      <c r="I222" s="54">
        <v>39.067900000000002</v>
      </c>
      <c r="J222" s="54">
        <v>-108.09310000000001</v>
      </c>
      <c r="K222" s="5"/>
      <c r="L222" s="5"/>
      <c r="M222" s="12"/>
      <c r="N222" s="4"/>
    </row>
    <row r="223" spans="1:14" ht="30" customHeight="1" x14ac:dyDescent="0.25">
      <c r="A223" s="8">
        <v>490</v>
      </c>
      <c r="B223" s="28" t="s">
        <v>390</v>
      </c>
      <c r="C223" s="50" t="s">
        <v>359</v>
      </c>
      <c r="D223" s="50" t="s">
        <v>395</v>
      </c>
      <c r="E223" s="50" t="str">
        <f>VLOOKUP(Table1[[#This Row],[Subregion]],$O$6:$P$40,2,0)</f>
        <v>Colorado National Monument</v>
      </c>
      <c r="F223" s="50" t="str">
        <f>VLOOKUP(Table1[[#This Row],[Subregion]],$O$6:$P$40,2,0)</f>
        <v>Colorado National Monument</v>
      </c>
      <c r="G223" s="50" t="s">
        <v>273</v>
      </c>
      <c r="H223" s="50" t="s">
        <v>319</v>
      </c>
      <c r="I223" s="57">
        <v>38.982999999999997</v>
      </c>
      <c r="J223" s="57">
        <v>-108.6998</v>
      </c>
      <c r="K223" s="19"/>
      <c r="L223" s="19"/>
      <c r="M223" s="14"/>
      <c r="N223" s="4"/>
    </row>
    <row r="224" spans="1:14" ht="30" customHeight="1" x14ac:dyDescent="0.25">
      <c r="A224" s="8">
        <v>491</v>
      </c>
      <c r="B224" s="16" t="s">
        <v>291</v>
      </c>
      <c r="C224" s="50" t="s">
        <v>273</v>
      </c>
      <c r="D224" s="50" t="s">
        <v>319</v>
      </c>
      <c r="E224" s="50" t="str">
        <f>VLOOKUP(Table1[[#This Row],[Subregion]],$O$6:$P$40,2,0)</f>
        <v>Grand Valley</v>
      </c>
      <c r="F224" s="50" t="str">
        <f>VLOOKUP(Table1[[#This Row],[Subregion]],$O$6:$P$40,2,0)</f>
        <v>Grand Valley</v>
      </c>
      <c r="G224" s="50" t="s">
        <v>273</v>
      </c>
      <c r="H224" s="50" t="s">
        <v>319</v>
      </c>
      <c r="I224" s="54">
        <v>39.0672</v>
      </c>
      <c r="J224" s="54">
        <v>-108.107</v>
      </c>
      <c r="K224" s="5"/>
      <c r="L224" s="5"/>
      <c r="M224" s="12"/>
      <c r="N224" s="4"/>
    </row>
    <row r="225" spans="1:14" ht="30" customHeight="1" x14ac:dyDescent="0.25">
      <c r="A225" s="8">
        <v>492</v>
      </c>
      <c r="B225" s="16" t="s">
        <v>284</v>
      </c>
      <c r="C225" s="50" t="s">
        <v>273</v>
      </c>
      <c r="D225" s="50" t="s">
        <v>319</v>
      </c>
      <c r="E225" s="50" t="str">
        <f>VLOOKUP(Table1[[#This Row],[Subregion]],$O$6:$P$40,2,0)</f>
        <v>Grand Valley</v>
      </c>
      <c r="F225" s="50" t="str">
        <f>VLOOKUP(Table1[[#This Row],[Subregion]],$O$6:$P$40,2,0)</f>
        <v>Grand Valley</v>
      </c>
      <c r="G225" s="50" t="s">
        <v>273</v>
      </c>
      <c r="H225" s="50" t="s">
        <v>319</v>
      </c>
      <c r="I225" s="54">
        <v>39.190800000000003</v>
      </c>
      <c r="J225" s="54">
        <v>-108.14149999999999</v>
      </c>
      <c r="K225" s="5"/>
      <c r="L225" s="5"/>
      <c r="M225" s="12"/>
      <c r="N225" s="4"/>
    </row>
    <row r="226" spans="1:14" ht="30" customHeight="1" x14ac:dyDescent="0.25">
      <c r="A226" s="8">
        <v>493</v>
      </c>
      <c r="B226" s="16" t="s">
        <v>292</v>
      </c>
      <c r="C226" s="50" t="s">
        <v>273</v>
      </c>
      <c r="D226" s="50" t="s">
        <v>319</v>
      </c>
      <c r="E226" s="50" t="str">
        <f>VLOOKUP(Table1[[#This Row],[Subregion]],$O$6:$P$40,2,0)</f>
        <v>Grand Valley</v>
      </c>
      <c r="F226" s="50" t="str">
        <f>VLOOKUP(Table1[[#This Row],[Subregion]],$O$6:$P$40,2,0)</f>
        <v>Grand Valley</v>
      </c>
      <c r="G226" s="50" t="s">
        <v>273</v>
      </c>
      <c r="H226" s="50" t="s">
        <v>319</v>
      </c>
      <c r="I226" s="54">
        <v>39.194200000000002</v>
      </c>
      <c r="J226" s="54">
        <v>-108.17230000000001</v>
      </c>
      <c r="K226" s="5"/>
      <c r="L226" s="5"/>
      <c r="M226" s="12"/>
      <c r="N226" s="4"/>
    </row>
    <row r="227" spans="1:14" ht="30" customHeight="1" x14ac:dyDescent="0.25">
      <c r="A227" s="8">
        <v>494</v>
      </c>
      <c r="B227" s="16" t="s">
        <v>285</v>
      </c>
      <c r="C227" s="50" t="s">
        <v>273</v>
      </c>
      <c r="D227" s="50" t="s">
        <v>319</v>
      </c>
      <c r="E227" s="50" t="str">
        <f>VLOOKUP(Table1[[#This Row],[Subregion]],$O$6:$P$40,2,0)</f>
        <v>Grand Valley</v>
      </c>
      <c r="F227" s="50" t="str">
        <f>VLOOKUP(Table1[[#This Row],[Subregion]],$O$6:$P$40,2,0)</f>
        <v>Grand Valley</v>
      </c>
      <c r="G227" s="50" t="s">
        <v>273</v>
      </c>
      <c r="H227" s="50" t="s">
        <v>319</v>
      </c>
      <c r="I227" s="54">
        <v>39.200800000000001</v>
      </c>
      <c r="J227" s="54">
        <v>-108.1914</v>
      </c>
      <c r="K227" s="5"/>
      <c r="L227" s="5"/>
      <c r="M227" s="12"/>
      <c r="N227" s="4"/>
    </row>
    <row r="228" spans="1:14" ht="30" customHeight="1" x14ac:dyDescent="0.25">
      <c r="A228" s="8">
        <v>495</v>
      </c>
      <c r="B228" s="16" t="s">
        <v>293</v>
      </c>
      <c r="C228" s="50" t="s">
        <v>273</v>
      </c>
      <c r="D228" s="50" t="s">
        <v>319</v>
      </c>
      <c r="E228" s="50" t="str">
        <f>VLOOKUP(Table1[[#This Row],[Subregion]],$O$6:$P$40,2,0)</f>
        <v>Grand Valley</v>
      </c>
      <c r="F228" s="50" t="str">
        <f>VLOOKUP(Table1[[#This Row],[Subregion]],$O$6:$P$40,2,0)</f>
        <v>Grand Valley</v>
      </c>
      <c r="G228" s="50" t="s">
        <v>273</v>
      </c>
      <c r="H228" s="50" t="s">
        <v>319</v>
      </c>
      <c r="I228" s="54">
        <v>39.1999</v>
      </c>
      <c r="J228" s="54">
        <v>-108.19670000000001</v>
      </c>
      <c r="K228" s="5"/>
      <c r="L228" s="5"/>
      <c r="M228" s="12"/>
      <c r="N228" s="4"/>
    </row>
    <row r="229" spans="1:14" ht="30" customHeight="1" x14ac:dyDescent="0.25">
      <c r="A229" s="8">
        <v>496</v>
      </c>
      <c r="B229" s="16" t="s">
        <v>294</v>
      </c>
      <c r="C229" s="50" t="s">
        <v>273</v>
      </c>
      <c r="D229" s="50" t="s">
        <v>319</v>
      </c>
      <c r="E229" s="50" t="str">
        <f>VLOOKUP(Table1[[#This Row],[Subregion]],$O$6:$P$40,2,0)</f>
        <v>Grand Valley</v>
      </c>
      <c r="F229" s="50" t="str">
        <f>VLOOKUP(Table1[[#This Row],[Subregion]],$O$6:$P$40,2,0)</f>
        <v>Grand Valley</v>
      </c>
      <c r="G229" s="50" t="s">
        <v>273</v>
      </c>
      <c r="H229" s="50" t="s">
        <v>319</v>
      </c>
      <c r="I229" s="54">
        <v>39.191699999999997</v>
      </c>
      <c r="J229" s="54">
        <v>-108.2428</v>
      </c>
      <c r="K229" s="5"/>
      <c r="L229" s="5"/>
      <c r="M229" s="12"/>
      <c r="N229" s="4"/>
    </row>
    <row r="230" spans="1:14" ht="30" customHeight="1" x14ac:dyDescent="0.25">
      <c r="A230" s="8">
        <v>497</v>
      </c>
      <c r="B230" s="16" t="s">
        <v>299</v>
      </c>
      <c r="C230" s="50" t="s">
        <v>273</v>
      </c>
      <c r="D230" s="50" t="s">
        <v>319</v>
      </c>
      <c r="E230" s="50" t="str">
        <f>VLOOKUP(Table1[[#This Row],[Subregion]],$O$6:$P$40,2,0)</f>
        <v>Grand Valley</v>
      </c>
      <c r="F230" s="50" t="str">
        <f>VLOOKUP(Table1[[#This Row],[Subregion]],$O$6:$P$40,2,0)</f>
        <v>Grand Valley</v>
      </c>
      <c r="G230" s="50" t="s">
        <v>273</v>
      </c>
      <c r="H230" s="50" t="s">
        <v>319</v>
      </c>
      <c r="I230" s="54">
        <v>39.054490999999999</v>
      </c>
      <c r="J230" s="54">
        <v>-108.600719</v>
      </c>
      <c r="K230" s="5"/>
      <c r="L230" s="5"/>
      <c r="M230" s="12"/>
      <c r="N230" s="4"/>
    </row>
    <row r="231" spans="1:14" ht="30" customHeight="1" x14ac:dyDescent="0.25">
      <c r="A231" s="8">
        <v>498</v>
      </c>
      <c r="B231" s="16" t="s">
        <v>272</v>
      </c>
      <c r="C231" s="50" t="s">
        <v>273</v>
      </c>
      <c r="D231" s="50" t="s">
        <v>319</v>
      </c>
      <c r="E231" s="50" t="str">
        <f>VLOOKUP(Table1[[#This Row],[Subregion]],$O$6:$P$40,2,0)</f>
        <v>Grand Valley</v>
      </c>
      <c r="F231" s="50" t="str">
        <f>VLOOKUP(Table1[[#This Row],[Subregion]],$O$6:$P$40,2,0)</f>
        <v>Grand Valley</v>
      </c>
      <c r="G231" s="50" t="s">
        <v>273</v>
      </c>
      <c r="H231" s="50" t="s">
        <v>319</v>
      </c>
      <c r="I231" s="54">
        <v>39.028373999999999</v>
      </c>
      <c r="J231" s="54">
        <v>-108.630679</v>
      </c>
      <c r="K231" s="5"/>
      <c r="L231" s="5"/>
      <c r="M231" s="12"/>
      <c r="N231" s="4"/>
    </row>
    <row r="232" spans="1:14" ht="30" customHeight="1" x14ac:dyDescent="0.25">
      <c r="A232" s="8">
        <v>498</v>
      </c>
      <c r="B232" s="28" t="s">
        <v>384</v>
      </c>
      <c r="C232" s="50" t="s">
        <v>359</v>
      </c>
      <c r="D232" s="50" t="s">
        <v>395</v>
      </c>
      <c r="E232" s="50" t="str">
        <f>VLOOKUP(Table1[[#This Row],[Subregion]],$O$6:$P$40,2,0)</f>
        <v>Colorado National Monument</v>
      </c>
      <c r="F232" s="50" t="str">
        <f>VLOOKUP(Table1[[#This Row],[Subregion]],$O$6:$P$40,2,0)</f>
        <v>Colorado National Monument</v>
      </c>
      <c r="G232" s="50" t="s">
        <v>273</v>
      </c>
      <c r="H232" s="50" t="s">
        <v>319</v>
      </c>
      <c r="I232" s="57">
        <v>39.073300000000003</v>
      </c>
      <c r="J232" s="57">
        <v>-108.65470000000001</v>
      </c>
      <c r="K232" s="19"/>
      <c r="L232" s="19"/>
      <c r="M232" s="14"/>
      <c r="N232" s="4"/>
    </row>
    <row r="233" spans="1:14" ht="30" customHeight="1" x14ac:dyDescent="0.25">
      <c r="A233" s="8">
        <v>499</v>
      </c>
      <c r="B233" s="28" t="s">
        <v>391</v>
      </c>
      <c r="C233" s="50" t="s">
        <v>359</v>
      </c>
      <c r="D233" s="50" t="s">
        <v>395</v>
      </c>
      <c r="E233" s="50" t="str">
        <f>VLOOKUP(Table1[[#This Row],[Subregion]],$O$6:$P$40,2,0)</f>
        <v>Colorado National Monument</v>
      </c>
      <c r="F233" s="50" t="str">
        <f>VLOOKUP(Table1[[#This Row],[Subregion]],$O$6:$P$40,2,0)</f>
        <v>Colorado National Monument</v>
      </c>
      <c r="G233" s="50" t="s">
        <v>273</v>
      </c>
      <c r="H233" s="50" t="s">
        <v>319</v>
      </c>
      <c r="I233" s="57">
        <v>39.010300000000001</v>
      </c>
      <c r="J233" s="57">
        <v>-108.6756</v>
      </c>
      <c r="K233" s="19"/>
      <c r="L233" s="19"/>
      <c r="M233" s="14"/>
      <c r="N233" s="4"/>
    </row>
    <row r="234" spans="1:14" ht="30" customHeight="1" x14ac:dyDescent="0.25">
      <c r="A234" s="8">
        <v>499</v>
      </c>
      <c r="B234" s="28" t="s">
        <v>382</v>
      </c>
      <c r="C234" s="50" t="s">
        <v>359</v>
      </c>
      <c r="D234" s="50" t="s">
        <v>395</v>
      </c>
      <c r="E234" s="50" t="str">
        <f>VLOOKUP(Table1[[#This Row],[Subregion]],$O$6:$P$40,2,0)</f>
        <v>Colorado National Monument</v>
      </c>
      <c r="F234" s="50" t="str">
        <f>VLOOKUP(Table1[[#This Row],[Subregion]],$O$6:$P$40,2,0)</f>
        <v>Colorado National Monument</v>
      </c>
      <c r="G234" s="50" t="s">
        <v>273</v>
      </c>
      <c r="H234" s="50" t="s">
        <v>319</v>
      </c>
      <c r="I234" s="57">
        <v>39.091099999999997</v>
      </c>
      <c r="J234" s="57">
        <v>-108.69029999999999</v>
      </c>
      <c r="K234" s="19"/>
      <c r="L234" s="19"/>
      <c r="M234" s="14"/>
      <c r="N234" s="4"/>
    </row>
    <row r="235" spans="1:14" ht="30" customHeight="1" x14ac:dyDescent="0.25">
      <c r="A235" s="8">
        <v>499</v>
      </c>
      <c r="B235" s="16" t="s">
        <v>300</v>
      </c>
      <c r="C235" s="50" t="s">
        <v>273</v>
      </c>
      <c r="D235" s="59" t="s">
        <v>319</v>
      </c>
      <c r="E235" s="59" t="str">
        <f>VLOOKUP(Table1[[#This Row],[Subregion]],$O$6:$P$40,2,0)</f>
        <v>Grand Valley</v>
      </c>
      <c r="F235" s="59" t="str">
        <f>VLOOKUP(Table1[[#This Row],[Subregion]],$O$6:$P$40,2,0)</f>
        <v>Grand Valley</v>
      </c>
      <c r="G235" s="59" t="s">
        <v>273</v>
      </c>
      <c r="H235" s="59" t="s">
        <v>319</v>
      </c>
      <c r="I235" s="54">
        <v>39.050485000000002</v>
      </c>
      <c r="J235" s="54">
        <v>-108.635713</v>
      </c>
      <c r="K235" s="1"/>
      <c r="L235" s="1"/>
      <c r="M235" s="7"/>
      <c r="N235" s="4"/>
    </row>
    <row r="236" spans="1:14" ht="30" customHeight="1" x14ac:dyDescent="0.25">
      <c r="A236" s="8">
        <v>500</v>
      </c>
      <c r="B236" s="28" t="s">
        <v>383</v>
      </c>
      <c r="C236" s="50" t="s">
        <v>359</v>
      </c>
      <c r="D236" s="50" t="s">
        <v>395</v>
      </c>
      <c r="E236" s="50" t="str">
        <f>VLOOKUP(Table1[[#This Row],[Subregion]],$O$6:$P$40,2,0)</f>
        <v>Colorado National Monument</v>
      </c>
      <c r="F236" s="50" t="str">
        <f>VLOOKUP(Table1[[#This Row],[Subregion]],$O$6:$P$40,2,0)</f>
        <v>Colorado National Monument</v>
      </c>
      <c r="G236" s="50" t="s">
        <v>273</v>
      </c>
      <c r="H236" s="50" t="s">
        <v>319</v>
      </c>
      <c r="I236" s="57">
        <v>39.084899999999998</v>
      </c>
      <c r="J236" s="57">
        <v>-108.6692</v>
      </c>
      <c r="K236" s="19"/>
      <c r="L236" s="19"/>
      <c r="M236" s="14"/>
      <c r="N236" s="4"/>
    </row>
    <row r="237" spans="1:14" ht="30" customHeight="1" x14ac:dyDescent="0.25">
      <c r="A237" s="8">
        <v>500</v>
      </c>
      <c r="B237" s="28" t="s">
        <v>386</v>
      </c>
      <c r="C237" s="50" t="s">
        <v>359</v>
      </c>
      <c r="D237" s="50" t="s">
        <v>395</v>
      </c>
      <c r="E237" s="50" t="str">
        <f>VLOOKUP(Table1[[#This Row],[Subregion]],$O$6:$P$40,2,0)</f>
        <v>Colorado National Monument</v>
      </c>
      <c r="F237" s="50" t="str">
        <f>VLOOKUP(Table1[[#This Row],[Subregion]],$O$6:$P$40,2,0)</f>
        <v>Colorado National Monument</v>
      </c>
      <c r="G237" s="50" t="s">
        <v>273</v>
      </c>
      <c r="H237" s="50" t="s">
        <v>319</v>
      </c>
      <c r="I237" s="57">
        <v>39.043999999999997</v>
      </c>
      <c r="J237" s="57">
        <v>-108.628</v>
      </c>
      <c r="K237" s="19"/>
      <c r="L237" s="19"/>
      <c r="M237" s="14"/>
      <c r="N237" s="4"/>
    </row>
    <row r="238" spans="1:14" ht="30" customHeight="1" x14ac:dyDescent="0.25">
      <c r="A238" s="48">
        <v>500</v>
      </c>
      <c r="B238" s="11" t="s">
        <v>301</v>
      </c>
      <c r="C238" s="59" t="s">
        <v>263</v>
      </c>
      <c r="D238" s="59" t="s">
        <v>321</v>
      </c>
      <c r="E238" s="59" t="str">
        <f>VLOOKUP(Table1[[#This Row],[Subregion]],$O$6:$P$40,2,0)</f>
        <v>Soapstone Prairie Natural Area</v>
      </c>
      <c r="F238" s="59" t="str">
        <f>VLOOKUP(Table1[[#This Row],[Subregion]],$O$6:$P$40,2,0)</f>
        <v>Soapstone Prairie Natural Area</v>
      </c>
      <c r="G238" s="59" t="s">
        <v>315</v>
      </c>
      <c r="H238" s="59" t="s">
        <v>322</v>
      </c>
      <c r="I238" s="60">
        <v>40.979553000000003</v>
      </c>
      <c r="J238" s="60">
        <v>-105.099335</v>
      </c>
      <c r="K238" s="11"/>
      <c r="L238" s="11"/>
      <c r="M238" s="43"/>
    </row>
    <row r="239" spans="1:14" ht="30.75" customHeight="1" x14ac:dyDescent="0.25">
      <c r="A239" s="27">
        <v>501</v>
      </c>
      <c r="B239" s="28" t="s">
        <v>385</v>
      </c>
      <c r="C239" s="50" t="s">
        <v>359</v>
      </c>
      <c r="D239" s="50" t="s">
        <v>395</v>
      </c>
      <c r="E239" s="50" t="str">
        <f>VLOOKUP(Table1[[#This Row],[Subregion]],$O$6:$P$40,2,0)</f>
        <v>Colorado National Monument</v>
      </c>
      <c r="F239" s="50" t="str">
        <f>VLOOKUP(Table1[[#This Row],[Subregion]],$O$6:$P$40,2,0)</f>
        <v>Colorado National Monument</v>
      </c>
      <c r="G239" s="50" t="s">
        <v>273</v>
      </c>
      <c r="H239" s="50" t="s">
        <v>319</v>
      </c>
      <c r="I239" s="57">
        <v>39.046999999999997</v>
      </c>
      <c r="J239" s="57">
        <v>-108.6349</v>
      </c>
      <c r="K239" s="19"/>
      <c r="L239" s="19"/>
      <c r="M239" s="14"/>
      <c r="N239" s="4"/>
    </row>
    <row r="240" spans="1:14" ht="30.75" customHeight="1" x14ac:dyDescent="0.25">
      <c r="A240" s="27">
        <v>501</v>
      </c>
      <c r="B240" s="19" t="s">
        <v>302</v>
      </c>
      <c r="C240" s="50" t="s">
        <v>263</v>
      </c>
      <c r="D240" s="50" t="s">
        <v>321</v>
      </c>
      <c r="E240" s="50" t="str">
        <f>VLOOKUP(Table1[[#This Row],[Subregion]],$O$6:$P$40,2,0)</f>
        <v>Soapstone Prairie Natural Area</v>
      </c>
      <c r="F240" s="50" t="str">
        <f>VLOOKUP(Table1[[#This Row],[Subregion]],$O$6:$P$40,2,0)</f>
        <v>Soapstone Prairie Natural Area</v>
      </c>
      <c r="G240" s="50" t="s">
        <v>315</v>
      </c>
      <c r="H240" s="50" t="s">
        <v>322</v>
      </c>
      <c r="I240" s="54">
        <v>40.990271999999997</v>
      </c>
      <c r="J240" s="54">
        <v>-105.10205999999999</v>
      </c>
      <c r="K240" s="19"/>
      <c r="L240" s="19"/>
      <c r="M240" s="14"/>
    </row>
    <row r="241" spans="1:14" ht="30.75" customHeight="1" x14ac:dyDescent="0.25">
      <c r="A241" s="27">
        <v>502</v>
      </c>
      <c r="B241" s="19" t="s">
        <v>303</v>
      </c>
      <c r="C241" s="50" t="s">
        <v>263</v>
      </c>
      <c r="D241" s="50" t="s">
        <v>321</v>
      </c>
      <c r="E241" s="50" t="str">
        <f>VLOOKUP(Table1[[#This Row],[Subregion]],$O$6:$P$40,2,0)</f>
        <v>Soapstone Prairie Natural Area</v>
      </c>
      <c r="F241" s="50" t="str">
        <f>VLOOKUP(Table1[[#This Row],[Subregion]],$O$6:$P$40,2,0)</f>
        <v>Soapstone Prairie Natural Area</v>
      </c>
      <c r="G241" s="50" t="s">
        <v>315</v>
      </c>
      <c r="H241" s="50" t="s">
        <v>322</v>
      </c>
      <c r="I241" s="54">
        <v>40.990461000000003</v>
      </c>
      <c r="J241" s="54">
        <v>-105.10194799999999</v>
      </c>
      <c r="K241" s="19"/>
      <c r="L241" s="19"/>
      <c r="M241" s="14"/>
    </row>
    <row r="242" spans="1:14" ht="30.75" customHeight="1" x14ac:dyDescent="0.25">
      <c r="A242" s="27">
        <v>503</v>
      </c>
      <c r="B242" s="19" t="s">
        <v>237</v>
      </c>
      <c r="C242" s="50" t="s">
        <v>243</v>
      </c>
      <c r="D242" s="50" t="s">
        <v>244</v>
      </c>
      <c r="E242" s="50" t="str">
        <f>VLOOKUP(Table1[[#This Row],[Subregion]],$O$6:$P$40,2,0)</f>
        <v>Blue Lake Trail</v>
      </c>
      <c r="F242" s="50" t="str">
        <f>VLOOKUP(Table1[[#This Row],[Subregion]],$O$6:$P$40,2,0)</f>
        <v>Blue Lake Trail</v>
      </c>
      <c r="G242" s="50" t="s">
        <v>60</v>
      </c>
      <c r="H242" s="50" t="s">
        <v>211</v>
      </c>
      <c r="I242" s="51">
        <v>40.586939999999998</v>
      </c>
      <c r="J242" s="51">
        <v>-105.85474000000001</v>
      </c>
      <c r="K242" s="5"/>
      <c r="L242" s="5"/>
      <c r="M242" s="12"/>
      <c r="N242" s="4"/>
    </row>
    <row r="243" spans="1:14" ht="30.75" customHeight="1" x14ac:dyDescent="0.25">
      <c r="A243" s="27">
        <v>504</v>
      </c>
      <c r="B243" s="19" t="s">
        <v>307</v>
      </c>
      <c r="C243" s="50" t="s">
        <v>243</v>
      </c>
      <c r="D243" s="50" t="s">
        <v>244</v>
      </c>
      <c r="E243" s="50" t="str">
        <f>VLOOKUP(Table1[[#This Row],[Subregion]],$O$6:$P$40,2,0)</f>
        <v>Blue Lake Trail</v>
      </c>
      <c r="F243" s="50" t="str">
        <f>VLOOKUP(Table1[[#This Row],[Subregion]],$O$6:$P$40,2,0)</f>
        <v>Blue Lake Trail</v>
      </c>
      <c r="G243" s="50" t="s">
        <v>60</v>
      </c>
      <c r="H243" s="50" t="s">
        <v>211</v>
      </c>
      <c r="I243" s="51">
        <v>40.588999999999999</v>
      </c>
      <c r="J243" s="51">
        <v>-105.8573</v>
      </c>
      <c r="K243" s="5"/>
      <c r="L243" s="5"/>
      <c r="M243" s="12"/>
      <c r="N243" s="4"/>
    </row>
    <row r="244" spans="1:14" ht="30.75" customHeight="1" x14ac:dyDescent="0.25">
      <c r="A244" s="27">
        <v>505</v>
      </c>
      <c r="B244" s="19" t="s">
        <v>238</v>
      </c>
      <c r="C244" s="50" t="s">
        <v>243</v>
      </c>
      <c r="D244" s="50" t="s">
        <v>244</v>
      </c>
      <c r="E244" s="50" t="str">
        <f>VLOOKUP(Table1[[#This Row],[Subregion]],$O$6:$P$40,2,0)</f>
        <v>Blue Lake Trail</v>
      </c>
      <c r="F244" s="50" t="str">
        <f>VLOOKUP(Table1[[#This Row],[Subregion]],$O$6:$P$40,2,0)</f>
        <v>Blue Lake Trail</v>
      </c>
      <c r="G244" s="50" t="s">
        <v>60</v>
      </c>
      <c r="H244" s="50" t="s">
        <v>211</v>
      </c>
      <c r="I244" s="51">
        <v>40.589424000000001</v>
      </c>
      <c r="J244" s="51">
        <v>-105.857966</v>
      </c>
      <c r="K244" s="5"/>
      <c r="L244" s="5"/>
      <c r="M244" s="12"/>
      <c r="N244" s="4"/>
    </row>
    <row r="245" spans="1:14" ht="30.75" customHeight="1" x14ac:dyDescent="0.25">
      <c r="A245" s="27">
        <v>506</v>
      </c>
      <c r="B245" s="19" t="s">
        <v>308</v>
      </c>
      <c r="C245" s="50" t="s">
        <v>243</v>
      </c>
      <c r="D245" s="50" t="s">
        <v>244</v>
      </c>
      <c r="E245" s="50" t="str">
        <f>VLOOKUP(Table1[[#This Row],[Subregion]],$O$6:$P$40,2,0)</f>
        <v>Blue Lake Trail</v>
      </c>
      <c r="F245" s="50" t="str">
        <f>VLOOKUP(Table1[[#This Row],[Subregion]],$O$6:$P$40,2,0)</f>
        <v>Blue Lake Trail</v>
      </c>
      <c r="G245" s="50" t="s">
        <v>60</v>
      </c>
      <c r="H245" s="50" t="s">
        <v>211</v>
      </c>
      <c r="I245" s="51">
        <v>40.590899999999998</v>
      </c>
      <c r="J245" s="51">
        <v>-105.8608</v>
      </c>
      <c r="K245" s="5"/>
      <c r="L245" s="5"/>
      <c r="M245" s="12"/>
      <c r="N245" s="4"/>
    </row>
    <row r="246" spans="1:14" ht="30.75" customHeight="1" x14ac:dyDescent="0.25">
      <c r="A246" s="27">
        <v>507</v>
      </c>
      <c r="B246" s="19" t="s">
        <v>309</v>
      </c>
      <c r="C246" s="50" t="s">
        <v>243</v>
      </c>
      <c r="D246" s="50" t="s">
        <v>244</v>
      </c>
      <c r="E246" s="50" t="str">
        <f>VLOOKUP(Table1[[#This Row],[Subregion]],$O$6:$P$40,2,0)</f>
        <v>Blue Lake Trail</v>
      </c>
      <c r="F246" s="50" t="str">
        <f>VLOOKUP(Table1[[#This Row],[Subregion]],$O$6:$P$40,2,0)</f>
        <v>Blue Lake Trail</v>
      </c>
      <c r="G246" s="50" t="s">
        <v>60</v>
      </c>
      <c r="H246" s="50" t="s">
        <v>211</v>
      </c>
      <c r="I246" s="51">
        <v>40.593400000000003</v>
      </c>
      <c r="J246" s="51">
        <v>-105.8625</v>
      </c>
      <c r="K246" s="5"/>
      <c r="L246" s="5"/>
      <c r="M246" s="12"/>
      <c r="N246" s="4"/>
    </row>
    <row r="247" spans="1:14" ht="30.75" customHeight="1" x14ac:dyDescent="0.25">
      <c r="A247" s="27">
        <v>508</v>
      </c>
      <c r="B247" s="19" t="s">
        <v>239</v>
      </c>
      <c r="C247" s="50" t="s">
        <v>243</v>
      </c>
      <c r="D247" s="50" t="s">
        <v>244</v>
      </c>
      <c r="E247" s="50" t="str">
        <f>VLOOKUP(Table1[[#This Row],[Subregion]],$O$6:$P$40,2,0)</f>
        <v>Blue Lake Trail</v>
      </c>
      <c r="F247" s="50" t="str">
        <f>VLOOKUP(Table1[[#This Row],[Subregion]],$O$6:$P$40,2,0)</f>
        <v>Blue Lake Trail</v>
      </c>
      <c r="G247" s="50" t="s">
        <v>60</v>
      </c>
      <c r="H247" s="50" t="s">
        <v>211</v>
      </c>
      <c r="I247" s="51">
        <v>40.594278000000003</v>
      </c>
      <c r="J247" s="51">
        <v>-105.862748</v>
      </c>
      <c r="K247" s="5"/>
      <c r="L247" s="5"/>
      <c r="M247" s="12"/>
      <c r="N247" s="4"/>
    </row>
    <row r="248" spans="1:14" ht="30.75" customHeight="1" x14ac:dyDescent="0.25">
      <c r="A248" s="27">
        <v>509</v>
      </c>
      <c r="B248" s="19" t="s">
        <v>240</v>
      </c>
      <c r="C248" s="50" t="s">
        <v>243</v>
      </c>
      <c r="D248" s="50" t="s">
        <v>244</v>
      </c>
      <c r="E248" s="50" t="str">
        <f>VLOOKUP(Table1[[#This Row],[Subregion]],$O$6:$P$40,2,0)</f>
        <v>Blue Lake Trail</v>
      </c>
      <c r="F248" s="50" t="str">
        <f>VLOOKUP(Table1[[#This Row],[Subregion]],$O$6:$P$40,2,0)</f>
        <v>Blue Lake Trail</v>
      </c>
      <c r="G248" s="50" t="s">
        <v>60</v>
      </c>
      <c r="H248" s="50" t="s">
        <v>211</v>
      </c>
      <c r="I248" s="51">
        <v>40.596110000000003</v>
      </c>
      <c r="J248" s="51">
        <v>-105.863129</v>
      </c>
      <c r="K248" s="5"/>
      <c r="L248" s="5"/>
      <c r="M248" s="12"/>
      <c r="N248" s="4"/>
    </row>
    <row r="249" spans="1:14" ht="30.75" customHeight="1" x14ac:dyDescent="0.25">
      <c r="A249" s="27">
        <v>510</v>
      </c>
      <c r="B249" s="19" t="s">
        <v>310</v>
      </c>
      <c r="C249" s="50" t="s">
        <v>243</v>
      </c>
      <c r="D249" s="50" t="s">
        <v>244</v>
      </c>
      <c r="E249" s="50" t="str">
        <f>VLOOKUP(Table1[[#This Row],[Subregion]],$O$6:$P$40,2,0)</f>
        <v>Blue Lake Trail</v>
      </c>
      <c r="F249" s="50" t="str">
        <f>VLOOKUP(Table1[[#This Row],[Subregion]],$O$6:$P$40,2,0)</f>
        <v>Blue Lake Trail</v>
      </c>
      <c r="G249" s="50" t="s">
        <v>60</v>
      </c>
      <c r="H249" s="50" t="s">
        <v>211</v>
      </c>
      <c r="I249" s="51">
        <v>40.601199999999999</v>
      </c>
      <c r="J249" s="51">
        <v>-105.8745</v>
      </c>
      <c r="K249" s="5"/>
      <c r="L249" s="5"/>
      <c r="M249" s="12"/>
      <c r="N249" s="4"/>
    </row>
    <row r="250" spans="1:14" ht="30.75" customHeight="1" x14ac:dyDescent="0.25">
      <c r="A250" s="27">
        <v>511</v>
      </c>
      <c r="B250" s="19" t="s">
        <v>241</v>
      </c>
      <c r="C250" s="50" t="s">
        <v>243</v>
      </c>
      <c r="D250" s="50" t="s">
        <v>244</v>
      </c>
      <c r="E250" s="50" t="str">
        <f>VLOOKUP(Table1[[#This Row],[Subregion]],$O$6:$P$40,2,0)</f>
        <v>Blue Lake Trail</v>
      </c>
      <c r="F250" s="50" t="str">
        <f>VLOOKUP(Table1[[#This Row],[Subregion]],$O$6:$P$40,2,0)</f>
        <v>Blue Lake Trail</v>
      </c>
      <c r="G250" s="50" t="s">
        <v>60</v>
      </c>
      <c r="H250" s="50" t="s">
        <v>211</v>
      </c>
      <c r="I250" s="51">
        <v>40.603938999999997</v>
      </c>
      <c r="J250" s="51">
        <v>-105.886662</v>
      </c>
      <c r="K250" s="5"/>
      <c r="L250" s="5"/>
      <c r="M250" s="12"/>
      <c r="N250" s="4"/>
    </row>
    <row r="251" spans="1:14" ht="30.75" customHeight="1" x14ac:dyDescent="0.25">
      <c r="A251" s="27">
        <v>512</v>
      </c>
      <c r="B251" s="19" t="s">
        <v>304</v>
      </c>
      <c r="C251" s="50" t="s">
        <v>243</v>
      </c>
      <c r="D251" s="50" t="s">
        <v>244</v>
      </c>
      <c r="E251" s="50" t="str">
        <f>VLOOKUP(Table1[[#This Row],[Subregion]],$O$6:$P$40,2,0)</f>
        <v>Blue Lake Trail</v>
      </c>
      <c r="F251" s="50" t="str">
        <f>VLOOKUP(Table1[[#This Row],[Subregion]],$O$6:$P$40,2,0)</f>
        <v>Blue Lake Trail</v>
      </c>
      <c r="G251" s="50" t="s">
        <v>60</v>
      </c>
      <c r="H251" s="50" t="s">
        <v>211</v>
      </c>
      <c r="I251" s="51">
        <v>40.604700000000001</v>
      </c>
      <c r="J251" s="51">
        <v>-105.8886</v>
      </c>
      <c r="K251" s="5"/>
      <c r="L251" s="5"/>
      <c r="M251" s="12"/>
      <c r="N251" s="4"/>
    </row>
    <row r="252" spans="1:14" ht="30.75" customHeight="1" x14ac:dyDescent="0.25">
      <c r="A252" s="27">
        <v>513</v>
      </c>
      <c r="B252" s="19" t="s">
        <v>305</v>
      </c>
      <c r="C252" s="50" t="s">
        <v>243</v>
      </c>
      <c r="D252" s="50" t="s">
        <v>244</v>
      </c>
      <c r="E252" s="50" t="str">
        <f>VLOOKUP(Table1[[#This Row],[Subregion]],$O$6:$P$40,2,0)</f>
        <v>Blue Lake Trail</v>
      </c>
      <c r="F252" s="50" t="str">
        <f>VLOOKUP(Table1[[#This Row],[Subregion]],$O$6:$P$40,2,0)</f>
        <v>Blue Lake Trail</v>
      </c>
      <c r="G252" s="50" t="s">
        <v>60</v>
      </c>
      <c r="H252" s="50" t="s">
        <v>211</v>
      </c>
      <c r="I252" s="51">
        <v>40.6051</v>
      </c>
      <c r="J252" s="51">
        <v>-105.88930000000001</v>
      </c>
      <c r="K252" s="5"/>
      <c r="L252" s="5"/>
      <c r="M252" s="12"/>
      <c r="N252" s="4"/>
    </row>
    <row r="253" spans="1:14" ht="30.75" customHeight="1" x14ac:dyDescent="0.25">
      <c r="A253" s="27">
        <v>514</v>
      </c>
      <c r="B253" s="19" t="s">
        <v>242</v>
      </c>
      <c r="C253" s="50" t="s">
        <v>243</v>
      </c>
      <c r="D253" s="50" t="s">
        <v>244</v>
      </c>
      <c r="E253" s="50" t="str">
        <f>VLOOKUP(Table1[[#This Row],[Subregion]],$O$6:$P$40,2,0)</f>
        <v>Blue Lake Trail</v>
      </c>
      <c r="F253" s="50" t="str">
        <f>VLOOKUP(Table1[[#This Row],[Subregion]],$O$6:$P$40,2,0)</f>
        <v>Blue Lake Trail</v>
      </c>
      <c r="G253" s="50" t="s">
        <v>60</v>
      </c>
      <c r="H253" s="50" t="s">
        <v>211</v>
      </c>
      <c r="I253" s="51">
        <v>40.604629000000003</v>
      </c>
      <c r="J253" s="51">
        <v>-105.888113</v>
      </c>
      <c r="K253" s="5"/>
      <c r="L253" s="5"/>
      <c r="M253" s="12"/>
      <c r="N253" s="4"/>
    </row>
    <row r="254" spans="1:14" ht="30.75" customHeight="1" x14ac:dyDescent="0.25">
      <c r="A254" s="27">
        <v>515</v>
      </c>
      <c r="B254" s="19" t="s">
        <v>306</v>
      </c>
      <c r="C254" s="50" t="s">
        <v>243</v>
      </c>
      <c r="D254" s="50" t="s">
        <v>244</v>
      </c>
      <c r="E254" s="50" t="str">
        <f>VLOOKUP(Table1[[#This Row],[Subregion]],$O$6:$P$40,2,0)</f>
        <v>Blue Lake Trail</v>
      </c>
      <c r="F254" s="50" t="str">
        <f>VLOOKUP(Table1[[#This Row],[Subregion]],$O$6:$P$40,2,0)</f>
        <v>Blue Lake Trail</v>
      </c>
      <c r="G254" s="50" t="s">
        <v>60</v>
      </c>
      <c r="H254" s="50" t="s">
        <v>211</v>
      </c>
      <c r="I254" s="51">
        <v>40.606056000000002</v>
      </c>
      <c r="J254" s="51">
        <v>-105.890683</v>
      </c>
      <c r="K254" s="5"/>
      <c r="L254" s="5"/>
      <c r="M254" s="12"/>
      <c r="N254" s="4"/>
    </row>
    <row r="255" spans="1:14" ht="30.75" customHeight="1" x14ac:dyDescent="0.25">
      <c r="A255" s="27">
        <v>516</v>
      </c>
      <c r="B255" s="28" t="s">
        <v>358</v>
      </c>
      <c r="C255" s="50" t="s">
        <v>359</v>
      </c>
      <c r="D255" s="50" t="s">
        <v>395</v>
      </c>
      <c r="E255" s="50" t="str">
        <f>VLOOKUP(Table1[[#This Row],[Subregion]],$O$6:$P$40,2,0)</f>
        <v>Colorado National Monument</v>
      </c>
      <c r="F255" s="50" t="str">
        <f>VLOOKUP(Table1[[#This Row],[Subregion]],$O$6:$P$40,2,0)</f>
        <v>Colorado National Monument</v>
      </c>
      <c r="G255" s="50" t="s">
        <v>273</v>
      </c>
      <c r="H255" s="50" t="s">
        <v>319</v>
      </c>
      <c r="I255" s="57">
        <v>39.028599999999997</v>
      </c>
      <c r="J255" s="57">
        <v>-108.6357</v>
      </c>
      <c r="K255" s="19"/>
      <c r="L255" s="19"/>
      <c r="M255" s="14"/>
      <c r="N255" s="4"/>
    </row>
    <row r="256" spans="1:14" ht="30.75" customHeight="1" x14ac:dyDescent="0.25">
      <c r="A256" s="27">
        <v>517</v>
      </c>
      <c r="B256" s="28" t="s">
        <v>368</v>
      </c>
      <c r="C256" s="50" t="s">
        <v>359</v>
      </c>
      <c r="D256" s="50" t="s">
        <v>395</v>
      </c>
      <c r="E256" s="50" t="str">
        <f>VLOOKUP(Table1[[#This Row],[Subregion]],$O$6:$P$40,2,0)</f>
        <v>Colorado National Monument</v>
      </c>
      <c r="F256" s="50" t="str">
        <f>VLOOKUP(Table1[[#This Row],[Subregion]],$O$6:$P$40,2,0)</f>
        <v>Colorado National Monument</v>
      </c>
      <c r="G256" s="50" t="s">
        <v>273</v>
      </c>
      <c r="H256" s="50" t="s">
        <v>319</v>
      </c>
      <c r="I256" s="57">
        <v>39.054000000000002</v>
      </c>
      <c r="J256" s="57">
        <v>-108.7403</v>
      </c>
      <c r="K256" s="19"/>
      <c r="L256" s="19"/>
      <c r="M256" s="14"/>
      <c r="N256" s="4"/>
    </row>
    <row r="257" spans="1:14" ht="30.75" customHeight="1" x14ac:dyDescent="0.25">
      <c r="A257" s="27">
        <v>518</v>
      </c>
      <c r="B257" s="28" t="s">
        <v>369</v>
      </c>
      <c r="C257" s="50" t="s">
        <v>359</v>
      </c>
      <c r="D257" s="50" t="s">
        <v>395</v>
      </c>
      <c r="E257" s="50" t="str">
        <f>VLOOKUP(Table1[[#This Row],[Subregion]],$O$6:$P$40,2,0)</f>
        <v>Colorado National Monument</v>
      </c>
      <c r="F257" s="50" t="str">
        <f>VLOOKUP(Table1[[#This Row],[Subregion]],$O$6:$P$40,2,0)</f>
        <v>Colorado National Monument</v>
      </c>
      <c r="G257" s="50" t="s">
        <v>273</v>
      </c>
      <c r="H257" s="50" t="s">
        <v>319</v>
      </c>
      <c r="I257" s="57">
        <v>39.062800000000003</v>
      </c>
      <c r="J257" s="57">
        <v>-108.7319</v>
      </c>
      <c r="K257" s="19"/>
      <c r="L257" s="19"/>
      <c r="M257" s="14"/>
      <c r="N257" s="4"/>
    </row>
    <row r="258" spans="1:14" ht="30.75" customHeight="1" x14ac:dyDescent="0.25">
      <c r="A258" s="27">
        <v>519</v>
      </c>
      <c r="B258" s="28" t="s">
        <v>370</v>
      </c>
      <c r="C258" s="50" t="s">
        <v>359</v>
      </c>
      <c r="D258" s="50" t="s">
        <v>395</v>
      </c>
      <c r="E258" s="50" t="str">
        <f>VLOOKUP(Table1[[#This Row],[Subregion]],$O$6:$P$40,2,0)</f>
        <v>Colorado National Monument</v>
      </c>
      <c r="F258" s="50" t="str">
        <f>VLOOKUP(Table1[[#This Row],[Subregion]],$O$6:$P$40,2,0)</f>
        <v>Colorado National Monument</v>
      </c>
      <c r="G258" s="50" t="s">
        <v>273</v>
      </c>
      <c r="H258" s="50" t="s">
        <v>319</v>
      </c>
      <c r="I258" s="57">
        <v>39.069699999999997</v>
      </c>
      <c r="J258" s="57">
        <v>-108.7298</v>
      </c>
      <c r="K258" s="19"/>
      <c r="L258" s="19"/>
      <c r="M258" s="14"/>
      <c r="N258" s="4"/>
    </row>
    <row r="259" spans="1:14" ht="30.75" customHeight="1" x14ac:dyDescent="0.25">
      <c r="A259" s="27">
        <v>520</v>
      </c>
      <c r="B259" s="28" t="s">
        <v>371</v>
      </c>
      <c r="C259" s="50" t="s">
        <v>359</v>
      </c>
      <c r="D259" s="50" t="s">
        <v>395</v>
      </c>
      <c r="E259" s="50" t="str">
        <f>VLOOKUP(Table1[[#This Row],[Subregion]],$O$6:$P$40,2,0)</f>
        <v>Colorado National Monument</v>
      </c>
      <c r="F259" s="50" t="str">
        <f>VLOOKUP(Table1[[#This Row],[Subregion]],$O$6:$P$40,2,0)</f>
        <v>Colorado National Monument</v>
      </c>
      <c r="G259" s="50" t="s">
        <v>273</v>
      </c>
      <c r="H259" s="50" t="s">
        <v>319</v>
      </c>
      <c r="I259" s="57">
        <v>39.076799999999999</v>
      </c>
      <c r="J259" s="57">
        <v>-108.7291</v>
      </c>
      <c r="K259" s="19"/>
      <c r="L259" s="19"/>
      <c r="M259" s="14"/>
      <c r="N259" s="4"/>
    </row>
    <row r="260" spans="1:14" ht="30.75" customHeight="1" x14ac:dyDescent="0.25">
      <c r="A260" s="27">
        <v>521</v>
      </c>
      <c r="B260" s="28" t="s">
        <v>372</v>
      </c>
      <c r="C260" s="50" t="s">
        <v>359</v>
      </c>
      <c r="D260" s="50" t="s">
        <v>395</v>
      </c>
      <c r="E260" s="50" t="str">
        <f>VLOOKUP(Table1[[#This Row],[Subregion]],$O$6:$P$40,2,0)</f>
        <v>Colorado National Monument</v>
      </c>
      <c r="F260" s="50" t="str">
        <f>VLOOKUP(Table1[[#This Row],[Subregion]],$O$6:$P$40,2,0)</f>
        <v>Colorado National Monument</v>
      </c>
      <c r="G260" s="50" t="s">
        <v>273</v>
      </c>
      <c r="H260" s="50" t="s">
        <v>319</v>
      </c>
      <c r="I260" s="57">
        <v>39.086199999999998</v>
      </c>
      <c r="J260" s="57">
        <v>-108.72750000000001</v>
      </c>
      <c r="K260" s="19"/>
      <c r="L260" s="19"/>
      <c r="M260" s="14"/>
      <c r="N260" s="4"/>
    </row>
    <row r="261" spans="1:14" ht="30.75" customHeight="1" x14ac:dyDescent="0.25">
      <c r="A261" s="27">
        <v>522</v>
      </c>
      <c r="B261" s="28" t="s">
        <v>373</v>
      </c>
      <c r="C261" s="50" t="s">
        <v>359</v>
      </c>
      <c r="D261" s="50" t="s">
        <v>395</v>
      </c>
      <c r="E261" s="50" t="str">
        <f>VLOOKUP(Table1[[#This Row],[Subregion]],$O$6:$P$40,2,0)</f>
        <v>Colorado National Monument</v>
      </c>
      <c r="F261" s="50" t="str">
        <f>VLOOKUP(Table1[[#This Row],[Subregion]],$O$6:$P$40,2,0)</f>
        <v>Colorado National Monument</v>
      </c>
      <c r="G261" s="50" t="s">
        <v>273</v>
      </c>
      <c r="H261" s="50" t="s">
        <v>319</v>
      </c>
      <c r="I261" s="57">
        <v>39.094299999999997</v>
      </c>
      <c r="J261" s="57">
        <v>-108.738</v>
      </c>
      <c r="K261" s="19"/>
      <c r="L261" s="19"/>
      <c r="M261" s="14"/>
      <c r="N261" s="4"/>
    </row>
    <row r="262" spans="1:14" ht="30.75" customHeight="1" x14ac:dyDescent="0.25">
      <c r="A262" s="27">
        <v>523</v>
      </c>
      <c r="B262" s="28" t="s">
        <v>374</v>
      </c>
      <c r="C262" s="50" t="s">
        <v>359</v>
      </c>
      <c r="D262" s="50" t="s">
        <v>395</v>
      </c>
      <c r="E262" s="50" t="str">
        <f>VLOOKUP(Table1[[#This Row],[Subregion]],$O$6:$P$40,2,0)</f>
        <v>Colorado National Monument</v>
      </c>
      <c r="F262" s="50" t="str">
        <f>VLOOKUP(Table1[[#This Row],[Subregion]],$O$6:$P$40,2,0)</f>
        <v>Colorado National Monument</v>
      </c>
      <c r="G262" s="50" t="s">
        <v>273</v>
      </c>
      <c r="H262" s="50" t="s">
        <v>319</v>
      </c>
      <c r="I262" s="57">
        <v>39.097900000000003</v>
      </c>
      <c r="J262" s="57">
        <v>-108.7385</v>
      </c>
      <c r="K262" s="19"/>
      <c r="L262" s="19"/>
      <c r="M262" s="14"/>
      <c r="N262" s="4"/>
    </row>
    <row r="263" spans="1:14" ht="30.75" customHeight="1" x14ac:dyDescent="0.25">
      <c r="A263" s="27">
        <v>524</v>
      </c>
      <c r="B263" s="28" t="s">
        <v>375</v>
      </c>
      <c r="C263" s="50" t="s">
        <v>359</v>
      </c>
      <c r="D263" s="50" t="s">
        <v>395</v>
      </c>
      <c r="E263" s="50" t="str">
        <f>VLOOKUP(Table1[[#This Row],[Subregion]],$O$6:$P$40,2,0)</f>
        <v>Colorado National Monument</v>
      </c>
      <c r="F263" s="50" t="str">
        <f>VLOOKUP(Table1[[#This Row],[Subregion]],$O$6:$P$40,2,0)</f>
        <v>Colorado National Monument</v>
      </c>
      <c r="G263" s="50" t="s">
        <v>273</v>
      </c>
      <c r="H263" s="50" t="s">
        <v>319</v>
      </c>
      <c r="I263" s="57">
        <v>39.1158</v>
      </c>
      <c r="J263" s="57">
        <v>-108.7362</v>
      </c>
      <c r="K263" s="11"/>
      <c r="L263" s="11"/>
      <c r="M263" s="43"/>
      <c r="N263" s="4"/>
    </row>
    <row r="264" spans="1:14" ht="30.75" customHeight="1" x14ac:dyDescent="0.25">
      <c r="A264" s="27">
        <v>525</v>
      </c>
      <c r="B264" s="28" t="s">
        <v>376</v>
      </c>
      <c r="C264" s="50" t="s">
        <v>359</v>
      </c>
      <c r="D264" s="50" t="s">
        <v>395</v>
      </c>
      <c r="E264" s="50" t="str">
        <f>VLOOKUP(Table1[[#This Row],[Subregion]],$O$6:$P$40,2,0)</f>
        <v>Colorado National Monument</v>
      </c>
      <c r="F264" s="50" t="str">
        <f>VLOOKUP(Table1[[#This Row],[Subregion]],$O$6:$P$40,2,0)</f>
        <v>Colorado National Monument</v>
      </c>
      <c r="G264" s="50" t="s">
        <v>273</v>
      </c>
      <c r="H264" s="50" t="s">
        <v>319</v>
      </c>
      <c r="I264" s="57">
        <v>39.107999999999997</v>
      </c>
      <c r="J264" s="57">
        <v>-108.7358</v>
      </c>
      <c r="K264" s="19"/>
      <c r="L264" s="19"/>
      <c r="M264" s="14"/>
      <c r="N264" s="4"/>
    </row>
    <row r="265" spans="1:14" ht="30.75" customHeight="1" x14ac:dyDescent="0.25">
      <c r="A265" s="27">
        <v>526</v>
      </c>
      <c r="B265" s="28" t="s">
        <v>377</v>
      </c>
      <c r="C265" s="50" t="s">
        <v>359</v>
      </c>
      <c r="D265" s="50" t="s">
        <v>395</v>
      </c>
      <c r="E265" s="50" t="str">
        <f>VLOOKUP(Table1[[#This Row],[Subregion]],$O$6:$P$40,2,0)</f>
        <v>Colorado National Monument</v>
      </c>
      <c r="F265" s="50" t="str">
        <f>VLOOKUP(Table1[[#This Row],[Subregion]],$O$6:$P$40,2,0)</f>
        <v>Colorado National Monument</v>
      </c>
      <c r="G265" s="50" t="s">
        <v>273</v>
      </c>
      <c r="H265" s="50" t="s">
        <v>319</v>
      </c>
      <c r="I265" s="57">
        <v>39.117600000000003</v>
      </c>
      <c r="J265" s="57">
        <v>-108.7308</v>
      </c>
      <c r="K265" s="19"/>
      <c r="L265" s="19"/>
      <c r="M265" s="14"/>
      <c r="N265" s="4"/>
    </row>
    <row r="266" spans="1:14" ht="30.75" customHeight="1" x14ac:dyDescent="0.25">
      <c r="A266" s="27">
        <v>527</v>
      </c>
      <c r="B266" s="28" t="s">
        <v>360</v>
      </c>
      <c r="C266" s="50" t="s">
        <v>359</v>
      </c>
      <c r="D266" s="50" t="s">
        <v>395</v>
      </c>
      <c r="E266" s="50" t="str">
        <f>VLOOKUP(Table1[[#This Row],[Subregion]],$O$6:$P$40,2,0)</f>
        <v>Colorado National Monument</v>
      </c>
      <c r="F266" s="50" t="str">
        <f>VLOOKUP(Table1[[#This Row],[Subregion]],$O$6:$P$40,2,0)</f>
        <v>Colorado National Monument</v>
      </c>
      <c r="G266" s="50" t="s">
        <v>273</v>
      </c>
      <c r="H266" s="50" t="s">
        <v>319</v>
      </c>
      <c r="I266" s="57">
        <v>39.029200000000003</v>
      </c>
      <c r="J266" s="57">
        <v>-108.6452</v>
      </c>
      <c r="K266" s="19"/>
      <c r="L266" s="19"/>
      <c r="M266" s="14"/>
      <c r="N266" s="4"/>
    </row>
    <row r="267" spans="1:14" ht="30.75" customHeight="1" x14ac:dyDescent="0.25">
      <c r="A267" s="27">
        <v>528</v>
      </c>
      <c r="B267" s="28" t="s">
        <v>361</v>
      </c>
      <c r="C267" s="50" t="s">
        <v>359</v>
      </c>
      <c r="D267" s="50" t="s">
        <v>395</v>
      </c>
      <c r="E267" s="50" t="str">
        <f>VLOOKUP(Table1[[#This Row],[Subregion]],$O$6:$P$40,2,0)</f>
        <v>Colorado National Monument</v>
      </c>
      <c r="F267" s="50" t="str">
        <f>VLOOKUP(Table1[[#This Row],[Subregion]],$O$6:$P$40,2,0)</f>
        <v>Colorado National Monument</v>
      </c>
      <c r="G267" s="50" t="s">
        <v>273</v>
      </c>
      <c r="H267" s="50" t="s">
        <v>319</v>
      </c>
      <c r="I267" s="57">
        <v>39.026400000000002</v>
      </c>
      <c r="J267" s="57">
        <v>-108.66</v>
      </c>
      <c r="K267" s="19"/>
      <c r="L267" s="19"/>
      <c r="M267" s="14"/>
      <c r="N267" s="4"/>
    </row>
    <row r="268" spans="1:14" ht="30.75" customHeight="1" x14ac:dyDescent="0.25">
      <c r="A268" s="27">
        <v>529</v>
      </c>
      <c r="B268" s="28" t="s">
        <v>362</v>
      </c>
      <c r="C268" s="50" t="s">
        <v>359</v>
      </c>
      <c r="D268" s="50" t="s">
        <v>395</v>
      </c>
      <c r="E268" s="50" t="str">
        <f>VLOOKUP(Table1[[#This Row],[Subregion]],$O$6:$P$40,2,0)</f>
        <v>Colorado National Monument</v>
      </c>
      <c r="F268" s="50" t="str">
        <f>VLOOKUP(Table1[[#This Row],[Subregion]],$O$6:$P$40,2,0)</f>
        <v>Colorado National Monument</v>
      </c>
      <c r="G268" s="50" t="s">
        <v>273</v>
      </c>
      <c r="H268" s="50" t="s">
        <v>319</v>
      </c>
      <c r="I268" s="57">
        <v>39.028100000000002</v>
      </c>
      <c r="J268" s="57">
        <v>-108.6619</v>
      </c>
      <c r="K268" s="19"/>
      <c r="L268" s="19"/>
      <c r="M268" s="14"/>
      <c r="N268" s="4"/>
    </row>
    <row r="269" spans="1:14" ht="30.75" customHeight="1" x14ac:dyDescent="0.25">
      <c r="A269" s="27">
        <v>530</v>
      </c>
      <c r="B269" s="28" t="s">
        <v>363</v>
      </c>
      <c r="C269" s="50" t="s">
        <v>359</v>
      </c>
      <c r="D269" s="50" t="s">
        <v>395</v>
      </c>
      <c r="E269" s="50" t="str">
        <f>VLOOKUP(Table1[[#This Row],[Subregion]],$O$6:$P$40,2,0)</f>
        <v>Colorado National Monument</v>
      </c>
      <c r="F269" s="50" t="str">
        <f>VLOOKUP(Table1[[#This Row],[Subregion]],$O$6:$P$40,2,0)</f>
        <v>Colorado National Monument</v>
      </c>
      <c r="G269" s="50" t="s">
        <v>273</v>
      </c>
      <c r="H269" s="50" t="s">
        <v>319</v>
      </c>
      <c r="I269" s="57">
        <v>39.028399999999998</v>
      </c>
      <c r="J269" s="57">
        <v>-108.6754</v>
      </c>
      <c r="K269" s="19"/>
      <c r="L269" s="19"/>
      <c r="M269" s="14"/>
      <c r="N269" s="4"/>
    </row>
    <row r="270" spans="1:14" ht="30.75" customHeight="1" x14ac:dyDescent="0.25">
      <c r="A270" s="27">
        <v>531</v>
      </c>
      <c r="B270" s="28" t="s">
        <v>364</v>
      </c>
      <c r="C270" s="50" t="s">
        <v>359</v>
      </c>
      <c r="D270" s="50" t="s">
        <v>395</v>
      </c>
      <c r="E270" s="50" t="str">
        <f>VLOOKUP(Table1[[#This Row],[Subregion]],$O$6:$P$40,2,0)</f>
        <v>Colorado National Monument</v>
      </c>
      <c r="F270" s="50" t="str">
        <f>VLOOKUP(Table1[[#This Row],[Subregion]],$O$6:$P$40,2,0)</f>
        <v>Colorado National Monument</v>
      </c>
      <c r="G270" s="50" t="s">
        <v>273</v>
      </c>
      <c r="H270" s="50" t="s">
        <v>319</v>
      </c>
      <c r="I270" s="57">
        <v>39.030999999999999</v>
      </c>
      <c r="J270" s="57">
        <v>-108.6874</v>
      </c>
      <c r="K270" s="19"/>
      <c r="L270" s="19"/>
      <c r="M270" s="14"/>
      <c r="N270" s="4"/>
    </row>
    <row r="271" spans="1:14" ht="30.75" customHeight="1" x14ac:dyDescent="0.25">
      <c r="A271" s="27">
        <v>532</v>
      </c>
      <c r="B271" s="28" t="s">
        <v>365</v>
      </c>
      <c r="C271" s="50" t="s">
        <v>359</v>
      </c>
      <c r="D271" s="50" t="s">
        <v>395</v>
      </c>
      <c r="E271" s="50" t="str">
        <f>VLOOKUP(Table1[[#This Row],[Subregion]],$O$6:$P$40,2,0)</f>
        <v>Colorado National Monument</v>
      </c>
      <c r="F271" s="50" t="str">
        <f>VLOOKUP(Table1[[#This Row],[Subregion]],$O$6:$P$40,2,0)</f>
        <v>Colorado National Monument</v>
      </c>
      <c r="G271" s="50" t="s">
        <v>273</v>
      </c>
      <c r="H271" s="50" t="s">
        <v>319</v>
      </c>
      <c r="I271" s="57">
        <v>39.040300000000002</v>
      </c>
      <c r="J271" s="57">
        <v>-108.71850000000001</v>
      </c>
      <c r="K271" s="19"/>
      <c r="L271" s="19"/>
      <c r="M271" s="14"/>
      <c r="N271" s="4"/>
    </row>
    <row r="272" spans="1:14" ht="30.75" customHeight="1" x14ac:dyDescent="0.25">
      <c r="A272" s="27">
        <v>533</v>
      </c>
      <c r="B272" s="28" t="s">
        <v>366</v>
      </c>
      <c r="C272" s="50" t="s">
        <v>359</v>
      </c>
      <c r="D272" s="50" t="s">
        <v>395</v>
      </c>
      <c r="E272" s="50" t="str">
        <f>VLOOKUP(Table1[[#This Row],[Subregion]],$O$6:$P$40,2,0)</f>
        <v>Colorado National Monument</v>
      </c>
      <c r="F272" s="50" t="str">
        <f>VLOOKUP(Table1[[#This Row],[Subregion]],$O$6:$P$40,2,0)</f>
        <v>Colorado National Monument</v>
      </c>
      <c r="G272" s="50" t="s">
        <v>273</v>
      </c>
      <c r="H272" s="50" t="s">
        <v>319</v>
      </c>
      <c r="I272" s="57">
        <v>39.0458</v>
      </c>
      <c r="J272" s="57">
        <v>-108.72490000000001</v>
      </c>
      <c r="K272" s="19"/>
      <c r="L272" s="19"/>
      <c r="M272" s="14"/>
      <c r="N272" s="4"/>
    </row>
    <row r="273" spans="1:14" ht="30.75" customHeight="1" x14ac:dyDescent="0.25">
      <c r="A273" s="27">
        <v>534</v>
      </c>
      <c r="B273" s="28" t="s">
        <v>367</v>
      </c>
      <c r="C273" s="50" t="s">
        <v>359</v>
      </c>
      <c r="D273" s="50" t="s">
        <v>395</v>
      </c>
      <c r="E273" s="50" t="str">
        <f>VLOOKUP(Table1[[#This Row],[Subregion]],$O$6:$P$40,2,0)</f>
        <v>Colorado National Monument</v>
      </c>
      <c r="F273" s="50" t="str">
        <f>VLOOKUP(Table1[[#This Row],[Subregion]],$O$6:$P$40,2,0)</f>
        <v>Colorado National Monument</v>
      </c>
      <c r="G273" s="50" t="s">
        <v>273</v>
      </c>
      <c r="H273" s="50" t="s">
        <v>319</v>
      </c>
      <c r="I273" s="57">
        <v>39.0533</v>
      </c>
      <c r="J273" s="57">
        <v>-108.7385</v>
      </c>
      <c r="K273" s="19"/>
      <c r="L273" s="19"/>
      <c r="M273" s="14"/>
      <c r="N273" s="4"/>
    </row>
    <row r="274" spans="1:14" ht="30.75" customHeight="1" x14ac:dyDescent="0.25">
      <c r="A274" s="27">
        <v>551</v>
      </c>
      <c r="B274" s="28" t="s">
        <v>332</v>
      </c>
      <c r="C274" s="50" t="s">
        <v>192</v>
      </c>
      <c r="D274" s="50" t="s">
        <v>207</v>
      </c>
      <c r="E274" s="50" t="str">
        <f>VLOOKUP(Table1[[#This Row],[Subregion]],$O$6:$P$40,2,0)</f>
        <v>Horsetooth Mountain Park</v>
      </c>
      <c r="F274" s="50" t="str">
        <f>VLOOKUP(Table1[[#This Row],[Subregion]],$O$6:$P$40,2,0)</f>
        <v>Horsetooth Mountain Park</v>
      </c>
      <c r="G274" s="50" t="s">
        <v>118</v>
      </c>
      <c r="H274" s="50" t="s">
        <v>225</v>
      </c>
      <c r="I274" s="61">
        <v>40.538017230000001</v>
      </c>
      <c r="J274" s="61">
        <v>-105.16682505</v>
      </c>
      <c r="K274" s="19"/>
      <c r="L274" s="19"/>
      <c r="M274" s="14"/>
      <c r="N274" s="4"/>
    </row>
    <row r="275" spans="1:14" ht="30.75" customHeight="1" x14ac:dyDescent="0.25">
      <c r="A275" s="27">
        <v>552</v>
      </c>
      <c r="B275" s="28" t="s">
        <v>333</v>
      </c>
      <c r="C275" s="50" t="s">
        <v>334</v>
      </c>
      <c r="D275" s="50" t="s">
        <v>394</v>
      </c>
      <c r="E275" s="50" t="str">
        <f>VLOOKUP(Table1[[#This Row],[Subregion]],$O$6:$P$40,2,0)</f>
        <v>Lory State Park</v>
      </c>
      <c r="F275" s="50" t="str">
        <f>VLOOKUP(Table1[[#This Row],[Subregion]],$O$6:$P$40,2,0)</f>
        <v>Lory State Park</v>
      </c>
      <c r="G275" s="50" t="s">
        <v>118</v>
      </c>
      <c r="H275" s="50" t="s">
        <v>225</v>
      </c>
      <c r="I275" s="61">
        <v>40.554228330000001</v>
      </c>
      <c r="J275" s="61">
        <v>-105.1682752</v>
      </c>
      <c r="K275" s="19"/>
      <c r="L275" s="19"/>
      <c r="M275" s="14"/>
    </row>
    <row r="276" spans="1:14" ht="30.75" customHeight="1" x14ac:dyDescent="0.25">
      <c r="A276" s="27">
        <v>553</v>
      </c>
      <c r="B276" s="28" t="s">
        <v>335</v>
      </c>
      <c r="C276" s="50" t="s">
        <v>334</v>
      </c>
      <c r="D276" s="50" t="s">
        <v>394</v>
      </c>
      <c r="E276" s="50" t="str">
        <f>VLOOKUP(Table1[[#This Row],[Subregion]],$O$6:$P$40,2,0)</f>
        <v>Lory State Park</v>
      </c>
      <c r="F276" s="50" t="str">
        <f>VLOOKUP(Table1[[#This Row],[Subregion]],$O$6:$P$40,2,0)</f>
        <v>Lory State Park</v>
      </c>
      <c r="G276" s="50" t="s">
        <v>118</v>
      </c>
      <c r="H276" s="50" t="s">
        <v>225</v>
      </c>
      <c r="I276" s="61">
        <v>40.5549344699999</v>
      </c>
      <c r="J276" s="61">
        <v>-105.16912538</v>
      </c>
      <c r="K276" s="19"/>
      <c r="L276" s="19"/>
      <c r="M276" s="14"/>
    </row>
    <row r="277" spans="1:14" ht="30.75" customHeight="1" x14ac:dyDescent="0.25">
      <c r="A277" s="27">
        <v>554</v>
      </c>
      <c r="B277" s="28" t="s">
        <v>336</v>
      </c>
      <c r="C277" s="50" t="s">
        <v>334</v>
      </c>
      <c r="D277" s="50" t="s">
        <v>394</v>
      </c>
      <c r="E277" s="50" t="str">
        <f>VLOOKUP(Table1[[#This Row],[Subregion]],$O$6:$P$40,2,0)</f>
        <v>Lory State Park</v>
      </c>
      <c r="F277" s="50" t="str">
        <f>VLOOKUP(Table1[[#This Row],[Subregion]],$O$6:$P$40,2,0)</f>
        <v>Lory State Park</v>
      </c>
      <c r="G277" s="50" t="s">
        <v>118</v>
      </c>
      <c r="H277" s="50" t="s">
        <v>225</v>
      </c>
      <c r="I277" s="61">
        <v>40.556572920000001</v>
      </c>
      <c r="J277" s="61">
        <v>-105.16915421</v>
      </c>
      <c r="K277" s="19"/>
      <c r="L277" s="19"/>
      <c r="M277" s="14"/>
    </row>
    <row r="278" spans="1:14" ht="30.75" customHeight="1" x14ac:dyDescent="0.25">
      <c r="A278" s="27">
        <v>555</v>
      </c>
      <c r="B278" s="28" t="s">
        <v>337</v>
      </c>
      <c r="C278" s="50" t="s">
        <v>334</v>
      </c>
      <c r="D278" s="50" t="s">
        <v>394</v>
      </c>
      <c r="E278" s="50" t="str">
        <f>VLOOKUP(Table1[[#This Row],[Subregion]],$O$6:$P$40,2,0)</f>
        <v>Lory State Park</v>
      </c>
      <c r="F278" s="50" t="str">
        <f>VLOOKUP(Table1[[#This Row],[Subregion]],$O$6:$P$40,2,0)</f>
        <v>Lory State Park</v>
      </c>
      <c r="G278" s="50" t="s">
        <v>118</v>
      </c>
      <c r="H278" s="50" t="s">
        <v>225</v>
      </c>
      <c r="I278" s="61">
        <v>40.5579415999999</v>
      </c>
      <c r="J278" s="61">
        <v>-105.16919201</v>
      </c>
      <c r="K278" s="19"/>
      <c r="L278" s="19"/>
      <c r="M278" s="14"/>
    </row>
    <row r="279" spans="1:14" ht="30.75" customHeight="1" x14ac:dyDescent="0.25">
      <c r="A279" s="27">
        <v>556</v>
      </c>
      <c r="B279" s="28" t="s">
        <v>338</v>
      </c>
      <c r="C279" s="50" t="s">
        <v>334</v>
      </c>
      <c r="D279" s="50" t="s">
        <v>394</v>
      </c>
      <c r="E279" s="50" t="str">
        <f>VLOOKUP(Table1[[#This Row],[Subregion]],$O$6:$P$40,2,0)</f>
        <v>Lory State Park</v>
      </c>
      <c r="F279" s="50" t="str">
        <f>VLOOKUP(Table1[[#This Row],[Subregion]],$O$6:$P$40,2,0)</f>
        <v>Lory State Park</v>
      </c>
      <c r="G279" s="50" t="s">
        <v>118</v>
      </c>
      <c r="H279" s="50" t="s">
        <v>225</v>
      </c>
      <c r="I279" s="61">
        <v>40.570227789999898</v>
      </c>
      <c r="J279" s="61">
        <v>-105.17289220000001</v>
      </c>
      <c r="K279" s="19"/>
      <c r="L279" s="19"/>
      <c r="M279" s="14"/>
    </row>
    <row r="280" spans="1:14" ht="30.75" customHeight="1" x14ac:dyDescent="0.25">
      <c r="A280" s="27">
        <v>557</v>
      </c>
      <c r="B280" s="28" t="s">
        <v>339</v>
      </c>
      <c r="C280" s="50" t="s">
        <v>334</v>
      </c>
      <c r="D280" s="50" t="s">
        <v>394</v>
      </c>
      <c r="E280" s="50" t="str">
        <f>VLOOKUP(Table1[[#This Row],[Subregion]],$O$6:$P$40,2,0)</f>
        <v>Lory State Park</v>
      </c>
      <c r="F280" s="50" t="str">
        <f>VLOOKUP(Table1[[#This Row],[Subregion]],$O$6:$P$40,2,0)</f>
        <v>Lory State Park</v>
      </c>
      <c r="G280" s="50" t="s">
        <v>118</v>
      </c>
      <c r="H280" s="50" t="s">
        <v>225</v>
      </c>
      <c r="I280" s="61">
        <v>40.577927699999897</v>
      </c>
      <c r="J280" s="61">
        <v>-105.17683078</v>
      </c>
      <c r="K280" s="19"/>
      <c r="L280" s="19"/>
      <c r="M280" s="14"/>
    </row>
    <row r="281" spans="1:14" ht="30.75" customHeight="1" x14ac:dyDescent="0.25">
      <c r="A281" s="27">
        <v>558</v>
      </c>
      <c r="B281" s="28" t="s">
        <v>340</v>
      </c>
      <c r="C281" s="50" t="s">
        <v>334</v>
      </c>
      <c r="D281" s="50" t="s">
        <v>394</v>
      </c>
      <c r="E281" s="50" t="str">
        <f>VLOOKUP(Table1[[#This Row],[Subregion]],$O$6:$P$40,2,0)</f>
        <v>Lory State Park</v>
      </c>
      <c r="F281" s="50" t="str">
        <f>VLOOKUP(Table1[[#This Row],[Subregion]],$O$6:$P$40,2,0)</f>
        <v>Lory State Park</v>
      </c>
      <c r="G281" s="50" t="s">
        <v>118</v>
      </c>
      <c r="H281" s="50" t="s">
        <v>225</v>
      </c>
      <c r="I281" s="61">
        <v>40.58697986</v>
      </c>
      <c r="J281" s="61">
        <v>-105.18283683</v>
      </c>
      <c r="K281" s="19"/>
      <c r="L281" s="19"/>
      <c r="M281" s="14"/>
    </row>
    <row r="282" spans="1:14" ht="30.75" customHeight="1" x14ac:dyDescent="0.25">
      <c r="A282" s="27">
        <v>559</v>
      </c>
      <c r="B282" s="28" t="s">
        <v>341</v>
      </c>
      <c r="C282" s="50" t="s">
        <v>334</v>
      </c>
      <c r="D282" s="50" t="s">
        <v>394</v>
      </c>
      <c r="E282" s="50" t="str">
        <f>VLOOKUP(Table1[[#This Row],[Subregion]],$O$6:$P$40,2,0)</f>
        <v>Lory State Park</v>
      </c>
      <c r="F282" s="50" t="str">
        <f>VLOOKUP(Table1[[#This Row],[Subregion]],$O$6:$P$40,2,0)</f>
        <v>Lory State Park</v>
      </c>
      <c r="G282" s="50" t="s">
        <v>118</v>
      </c>
      <c r="H282" s="50" t="s">
        <v>225</v>
      </c>
      <c r="I282" s="61">
        <v>40.5842873</v>
      </c>
      <c r="J282" s="61">
        <v>-105.18249166</v>
      </c>
      <c r="K282" s="19"/>
      <c r="L282" s="19"/>
      <c r="M282" s="14"/>
    </row>
    <row r="283" spans="1:14" ht="30.75" customHeight="1" x14ac:dyDescent="0.25">
      <c r="A283" s="27">
        <v>560</v>
      </c>
      <c r="B283" s="28" t="s">
        <v>342</v>
      </c>
      <c r="C283" s="50" t="s">
        <v>334</v>
      </c>
      <c r="D283" s="50" t="s">
        <v>394</v>
      </c>
      <c r="E283" s="50" t="str">
        <f>VLOOKUP(Table1[[#This Row],[Subregion]],$O$6:$P$40,2,0)</f>
        <v>Lory State Park</v>
      </c>
      <c r="F283" s="50" t="str">
        <f>VLOOKUP(Table1[[#This Row],[Subregion]],$O$6:$P$40,2,0)</f>
        <v>Lory State Park</v>
      </c>
      <c r="G283" s="50" t="s">
        <v>118</v>
      </c>
      <c r="H283" s="50" t="s">
        <v>225</v>
      </c>
      <c r="I283" s="61">
        <v>40.582185580000001</v>
      </c>
      <c r="J283" s="61">
        <v>-105.181937199999</v>
      </c>
      <c r="K283" s="19"/>
      <c r="L283" s="19"/>
      <c r="M283" s="14"/>
    </row>
    <row r="284" spans="1:14" ht="30.75" customHeight="1" x14ac:dyDescent="0.25">
      <c r="A284" s="27">
        <v>561</v>
      </c>
      <c r="B284" s="28" t="s">
        <v>343</v>
      </c>
      <c r="C284" s="50" t="s">
        <v>334</v>
      </c>
      <c r="D284" s="50" t="s">
        <v>394</v>
      </c>
      <c r="E284" s="50" t="str">
        <f>VLOOKUP(Table1[[#This Row],[Subregion]],$O$6:$P$40,2,0)</f>
        <v>Lory State Park</v>
      </c>
      <c r="F284" s="50" t="str">
        <f>VLOOKUP(Table1[[#This Row],[Subregion]],$O$6:$P$40,2,0)</f>
        <v>Lory State Park</v>
      </c>
      <c r="G284" s="50" t="s">
        <v>118</v>
      </c>
      <c r="H284" s="50" t="s">
        <v>225</v>
      </c>
      <c r="I284" s="61">
        <v>40.577853269999899</v>
      </c>
      <c r="J284" s="61">
        <v>-105.180925419999</v>
      </c>
      <c r="K284" s="19"/>
      <c r="L284" s="19"/>
      <c r="M284" s="14"/>
    </row>
    <row r="285" spans="1:14" ht="30.75" customHeight="1" x14ac:dyDescent="0.25">
      <c r="A285" s="27">
        <v>562</v>
      </c>
      <c r="B285" s="28" t="s">
        <v>344</v>
      </c>
      <c r="C285" s="50" t="s">
        <v>334</v>
      </c>
      <c r="D285" s="50" t="s">
        <v>394</v>
      </c>
      <c r="E285" s="50" t="str">
        <f>VLOOKUP(Table1[[#This Row],[Subregion]],$O$6:$P$40,2,0)</f>
        <v>Lory State Park</v>
      </c>
      <c r="F285" s="50" t="str">
        <f>VLOOKUP(Table1[[#This Row],[Subregion]],$O$6:$P$40,2,0)</f>
        <v>Lory State Park</v>
      </c>
      <c r="G285" s="50" t="s">
        <v>118</v>
      </c>
      <c r="H285" s="50" t="s">
        <v>225</v>
      </c>
      <c r="I285" s="61">
        <v>40.576109789999897</v>
      </c>
      <c r="J285" s="61">
        <v>-105.17960728</v>
      </c>
      <c r="K285" s="19"/>
      <c r="L285" s="19"/>
      <c r="M285" s="14"/>
    </row>
    <row r="286" spans="1:14" ht="30.75" customHeight="1" x14ac:dyDescent="0.25">
      <c r="A286" s="27">
        <v>563</v>
      </c>
      <c r="B286" s="28" t="s">
        <v>345</v>
      </c>
      <c r="C286" s="50" t="s">
        <v>334</v>
      </c>
      <c r="D286" s="50" t="s">
        <v>394</v>
      </c>
      <c r="E286" s="50" t="str">
        <f>VLOOKUP(Table1[[#This Row],[Subregion]],$O$6:$P$40,2,0)</f>
        <v>Lory State Park</v>
      </c>
      <c r="F286" s="50" t="str">
        <f>VLOOKUP(Table1[[#This Row],[Subregion]],$O$6:$P$40,2,0)</f>
        <v>Lory State Park</v>
      </c>
      <c r="G286" s="50" t="s">
        <v>118</v>
      </c>
      <c r="H286" s="50" t="s">
        <v>225</v>
      </c>
      <c r="I286" s="61">
        <v>40.575212380000004</v>
      </c>
      <c r="J286" s="61">
        <v>-105.17853708</v>
      </c>
      <c r="K286" s="19"/>
      <c r="L286" s="19"/>
      <c r="M286" s="14"/>
    </row>
    <row r="287" spans="1:14" ht="30.75" customHeight="1" x14ac:dyDescent="0.25">
      <c r="A287" s="27">
        <v>564</v>
      </c>
      <c r="B287" s="28" t="s">
        <v>346</v>
      </c>
      <c r="C287" s="50" t="s">
        <v>334</v>
      </c>
      <c r="D287" s="50" t="s">
        <v>394</v>
      </c>
      <c r="E287" s="50" t="str">
        <f>VLOOKUP(Table1[[#This Row],[Subregion]],$O$6:$P$40,2,0)</f>
        <v>Lory State Park</v>
      </c>
      <c r="F287" s="50" t="str">
        <f>VLOOKUP(Table1[[#This Row],[Subregion]],$O$6:$P$40,2,0)</f>
        <v>Lory State Park</v>
      </c>
      <c r="G287" s="50" t="s">
        <v>118</v>
      </c>
      <c r="H287" s="50" t="s">
        <v>225</v>
      </c>
      <c r="I287" s="61">
        <v>40.572865620000002</v>
      </c>
      <c r="J287" s="61">
        <v>-105.17782814</v>
      </c>
      <c r="K287" s="19"/>
      <c r="L287" s="19"/>
      <c r="M287" s="14"/>
    </row>
    <row r="288" spans="1:14" ht="30.75" customHeight="1" x14ac:dyDescent="0.25">
      <c r="A288" s="27">
        <v>565</v>
      </c>
      <c r="B288" s="28" t="s">
        <v>347</v>
      </c>
      <c r="C288" s="50" t="s">
        <v>334</v>
      </c>
      <c r="D288" s="50" t="s">
        <v>394</v>
      </c>
      <c r="E288" s="50" t="str">
        <f>VLOOKUP(Table1[[#This Row],[Subregion]],$O$6:$P$40,2,0)</f>
        <v>Lory State Park</v>
      </c>
      <c r="F288" s="50" t="str">
        <f>VLOOKUP(Table1[[#This Row],[Subregion]],$O$6:$P$40,2,0)</f>
        <v>Lory State Park</v>
      </c>
      <c r="G288" s="50" t="s">
        <v>118</v>
      </c>
      <c r="H288" s="50" t="s">
        <v>225</v>
      </c>
      <c r="I288" s="61">
        <v>40.5709582799999</v>
      </c>
      <c r="J288" s="61">
        <v>-105.17636776000001</v>
      </c>
      <c r="K288" s="19"/>
      <c r="L288" s="19"/>
      <c r="M288" s="14"/>
    </row>
    <row r="289" spans="1:14" ht="30.75" customHeight="1" x14ac:dyDescent="0.25">
      <c r="A289" s="27">
        <v>566</v>
      </c>
      <c r="B289" s="28" t="s">
        <v>348</v>
      </c>
      <c r="C289" s="50" t="s">
        <v>334</v>
      </c>
      <c r="D289" s="50" t="s">
        <v>394</v>
      </c>
      <c r="E289" s="50" t="str">
        <f>VLOOKUP(Table1[[#This Row],[Subregion]],$O$6:$P$40,2,0)</f>
        <v>Lory State Park</v>
      </c>
      <c r="F289" s="50" t="str">
        <f>VLOOKUP(Table1[[#This Row],[Subregion]],$O$6:$P$40,2,0)</f>
        <v>Lory State Park</v>
      </c>
      <c r="G289" s="50" t="s">
        <v>118</v>
      </c>
      <c r="H289" s="50" t="s">
        <v>225</v>
      </c>
      <c r="I289" s="61">
        <v>40.568627059999898</v>
      </c>
      <c r="J289" s="61">
        <v>-105.17624714</v>
      </c>
      <c r="K289" s="19"/>
      <c r="L289" s="19"/>
      <c r="M289" s="14"/>
    </row>
    <row r="290" spans="1:14" ht="30.75" customHeight="1" x14ac:dyDescent="0.25">
      <c r="A290" s="27">
        <v>567</v>
      </c>
      <c r="B290" s="28" t="s">
        <v>349</v>
      </c>
      <c r="C290" s="50" t="s">
        <v>334</v>
      </c>
      <c r="D290" s="50" t="s">
        <v>394</v>
      </c>
      <c r="E290" s="50" t="str">
        <f>VLOOKUP(Table1[[#This Row],[Subregion]],$O$6:$P$40,2,0)</f>
        <v>Lory State Park</v>
      </c>
      <c r="F290" s="50" t="str">
        <f>VLOOKUP(Table1[[#This Row],[Subregion]],$O$6:$P$40,2,0)</f>
        <v>Lory State Park</v>
      </c>
      <c r="G290" s="50" t="s">
        <v>118</v>
      </c>
      <c r="H290" s="50" t="s">
        <v>225</v>
      </c>
      <c r="I290" s="61">
        <v>40.564385729999898</v>
      </c>
      <c r="J290" s="61">
        <v>-105.1757703</v>
      </c>
      <c r="K290" s="19"/>
      <c r="L290" s="19"/>
      <c r="M290" s="14"/>
    </row>
    <row r="291" spans="1:14" ht="30.75" customHeight="1" x14ac:dyDescent="0.25">
      <c r="A291" s="27">
        <v>568</v>
      </c>
      <c r="B291" s="28" t="s">
        <v>350</v>
      </c>
      <c r="C291" s="50" t="s">
        <v>334</v>
      </c>
      <c r="D291" s="50" t="s">
        <v>394</v>
      </c>
      <c r="E291" s="50" t="str">
        <f>VLOOKUP(Table1[[#This Row],[Subregion]],$O$6:$P$40,2,0)</f>
        <v>Lory State Park</v>
      </c>
      <c r="F291" s="50" t="str">
        <f>VLOOKUP(Table1[[#This Row],[Subregion]],$O$6:$P$40,2,0)</f>
        <v>Lory State Park</v>
      </c>
      <c r="G291" s="50" t="s">
        <v>118</v>
      </c>
      <c r="H291" s="50" t="s">
        <v>225</v>
      </c>
      <c r="I291" s="61">
        <v>40.562398129999899</v>
      </c>
      <c r="J291" s="61">
        <v>-105.17395947</v>
      </c>
      <c r="K291" s="19"/>
      <c r="L291" s="19"/>
      <c r="M291" s="14"/>
    </row>
    <row r="292" spans="1:14" ht="30.75" customHeight="1" x14ac:dyDescent="0.25">
      <c r="A292" s="27">
        <v>569</v>
      </c>
      <c r="B292" s="28" t="s">
        <v>351</v>
      </c>
      <c r="C292" s="50" t="s">
        <v>334</v>
      </c>
      <c r="D292" s="50" t="s">
        <v>394</v>
      </c>
      <c r="E292" s="50" t="str">
        <f>VLOOKUP(Table1[[#This Row],[Subregion]],$O$6:$P$40,2,0)</f>
        <v>Lory State Park</v>
      </c>
      <c r="F292" s="50" t="str">
        <f>VLOOKUP(Table1[[#This Row],[Subregion]],$O$6:$P$40,2,0)</f>
        <v>Lory State Park</v>
      </c>
      <c r="G292" s="50" t="s">
        <v>118</v>
      </c>
      <c r="H292" s="50" t="s">
        <v>225</v>
      </c>
      <c r="I292" s="61">
        <v>40.559806780000002</v>
      </c>
      <c r="J292" s="61">
        <v>-105.173626459999</v>
      </c>
      <c r="K292" s="19"/>
      <c r="L292" s="19"/>
      <c r="M292" s="14"/>
    </row>
    <row r="293" spans="1:14" ht="30.75" customHeight="1" x14ac:dyDescent="0.25">
      <c r="A293" s="27">
        <v>570</v>
      </c>
      <c r="B293" s="28" t="s">
        <v>352</v>
      </c>
      <c r="C293" s="50" t="s">
        <v>334</v>
      </c>
      <c r="D293" s="50" t="s">
        <v>394</v>
      </c>
      <c r="E293" s="50" t="str">
        <f>VLOOKUP(Table1[[#This Row],[Subregion]],$O$6:$P$40,2,0)</f>
        <v>Lory State Park</v>
      </c>
      <c r="F293" s="50" t="str">
        <f>VLOOKUP(Table1[[#This Row],[Subregion]],$O$6:$P$40,2,0)</f>
        <v>Lory State Park</v>
      </c>
      <c r="G293" s="50" t="s">
        <v>118</v>
      </c>
      <c r="H293" s="50" t="s">
        <v>225</v>
      </c>
      <c r="I293" s="61">
        <v>40.556149670000003</v>
      </c>
      <c r="J293" s="61">
        <v>-105.17163123</v>
      </c>
      <c r="K293" s="19"/>
      <c r="L293" s="19"/>
      <c r="M293" s="14"/>
    </row>
    <row r="294" spans="1:14" ht="30.75" customHeight="1" x14ac:dyDescent="0.25">
      <c r="A294" s="27">
        <v>571</v>
      </c>
      <c r="B294" s="28" t="s">
        <v>353</v>
      </c>
      <c r="C294" s="50" t="s">
        <v>334</v>
      </c>
      <c r="D294" s="50" t="s">
        <v>394</v>
      </c>
      <c r="E294" s="50" t="str">
        <f>VLOOKUP(Table1[[#This Row],[Subregion]],$O$6:$P$40,2,0)</f>
        <v>Lory State Park</v>
      </c>
      <c r="F294" s="50" t="str">
        <f>VLOOKUP(Table1[[#This Row],[Subregion]],$O$6:$P$40,2,0)</f>
        <v>Lory State Park</v>
      </c>
      <c r="G294" s="50" t="s">
        <v>118</v>
      </c>
      <c r="H294" s="50" t="s">
        <v>225</v>
      </c>
      <c r="I294" s="61">
        <v>40.554425219999899</v>
      </c>
      <c r="J294" s="61">
        <v>-105.17089094000001</v>
      </c>
      <c r="K294" s="19"/>
      <c r="L294" s="19"/>
      <c r="M294" s="14"/>
    </row>
    <row r="295" spans="1:14" ht="30.75" customHeight="1" x14ac:dyDescent="0.25">
      <c r="A295" s="27">
        <v>572</v>
      </c>
      <c r="B295" s="28" t="s">
        <v>354</v>
      </c>
      <c r="C295" s="50" t="s">
        <v>334</v>
      </c>
      <c r="D295" s="50" t="s">
        <v>394</v>
      </c>
      <c r="E295" s="50" t="str">
        <f>VLOOKUP(Table1[[#This Row],[Subregion]],$O$6:$P$40,2,0)</f>
        <v>Lory State Park</v>
      </c>
      <c r="F295" s="50" t="str">
        <f>VLOOKUP(Table1[[#This Row],[Subregion]],$O$6:$P$40,2,0)</f>
        <v>Lory State Park</v>
      </c>
      <c r="G295" s="50" t="s">
        <v>118</v>
      </c>
      <c r="H295" s="50" t="s">
        <v>225</v>
      </c>
      <c r="I295" s="61">
        <v>40.552857430000003</v>
      </c>
      <c r="J295" s="61">
        <v>-105.16995854</v>
      </c>
      <c r="K295" s="19"/>
      <c r="L295" s="19"/>
      <c r="M295" s="14"/>
    </row>
    <row r="296" spans="1:14" ht="30.75" customHeight="1" x14ac:dyDescent="0.25">
      <c r="A296" s="27">
        <v>573</v>
      </c>
      <c r="B296" s="28" t="s">
        <v>355</v>
      </c>
      <c r="C296" s="50" t="s">
        <v>334</v>
      </c>
      <c r="D296" s="50" t="s">
        <v>394</v>
      </c>
      <c r="E296" s="50" t="str">
        <f>VLOOKUP(Table1[[#This Row],[Subregion]],$O$6:$P$40,2,0)</f>
        <v>Lory State Park</v>
      </c>
      <c r="F296" s="50" t="str">
        <f>VLOOKUP(Table1[[#This Row],[Subregion]],$O$6:$P$40,2,0)</f>
        <v>Lory State Park</v>
      </c>
      <c r="G296" s="50" t="s">
        <v>118</v>
      </c>
      <c r="H296" s="50" t="s">
        <v>225</v>
      </c>
      <c r="I296" s="61">
        <v>40.552160809999897</v>
      </c>
      <c r="J296" s="61">
        <v>-105.17004655</v>
      </c>
      <c r="K296" s="19"/>
      <c r="L296" s="19"/>
      <c r="M296" s="14"/>
    </row>
    <row r="297" spans="1:14" ht="30.75" customHeight="1" x14ac:dyDescent="0.25">
      <c r="A297" s="27">
        <v>574</v>
      </c>
      <c r="B297" s="28" t="s">
        <v>356</v>
      </c>
      <c r="C297" s="50" t="s">
        <v>192</v>
      </c>
      <c r="D297" s="50" t="s">
        <v>207</v>
      </c>
      <c r="E297" s="50" t="str">
        <f>VLOOKUP(Table1[[#This Row],[Subregion]],$O$6:$P$40,2,0)</f>
        <v>Horsetooth Mountain Park</v>
      </c>
      <c r="F297" s="50" t="str">
        <f>VLOOKUP(Table1[[#This Row],[Subregion]],$O$6:$P$40,2,0)</f>
        <v>Horsetooth Mountain Park</v>
      </c>
      <c r="G297" s="50" t="s">
        <v>118</v>
      </c>
      <c r="H297" s="50" t="s">
        <v>225</v>
      </c>
      <c r="I297" s="61">
        <v>40.549410160000001</v>
      </c>
      <c r="J297" s="61">
        <v>-105.16904072</v>
      </c>
      <c r="K297" s="19"/>
      <c r="L297" s="19"/>
      <c r="M297" s="14"/>
      <c r="N297" s="4"/>
    </row>
    <row r="298" spans="1:14" ht="30.75" customHeight="1" x14ac:dyDescent="0.25">
      <c r="A298" s="27">
        <v>575</v>
      </c>
      <c r="B298" s="28" t="s">
        <v>357</v>
      </c>
      <c r="C298" s="50" t="s">
        <v>334</v>
      </c>
      <c r="D298" s="50" t="s">
        <v>394</v>
      </c>
      <c r="E298" s="50" t="str">
        <f>VLOOKUP(Table1[[#This Row],[Subregion]],$O$6:$P$40,2,0)</f>
        <v>Lory State Park</v>
      </c>
      <c r="F298" s="50" t="str">
        <f>VLOOKUP(Table1[[#This Row],[Subregion]],$O$6:$P$40,2,0)</f>
        <v>Lory State Park</v>
      </c>
      <c r="G298" s="50" t="s">
        <v>118</v>
      </c>
      <c r="H298" s="50" t="s">
        <v>225</v>
      </c>
      <c r="I298" s="62">
        <v>40.561030000000002</v>
      </c>
      <c r="J298" s="61">
        <v>-105.17465</v>
      </c>
      <c r="K298" s="19"/>
      <c r="L298" s="19"/>
      <c r="M298" s="14"/>
    </row>
    <row r="299" spans="1:14" x14ac:dyDescent="0.25">
      <c r="A299" s="8">
        <v>343</v>
      </c>
      <c r="B299" s="19" t="s">
        <v>311</v>
      </c>
      <c r="C299" s="50" t="s">
        <v>192</v>
      </c>
      <c r="D299" s="50" t="s">
        <v>207</v>
      </c>
      <c r="E299" s="50" t="str">
        <f>VLOOKUP(Table1[[#This Row],[Subregion]],$O$6:$P$40,2,0)</f>
        <v>Horsetooth Mountain Park</v>
      </c>
      <c r="F299" s="50" t="str">
        <f>VLOOKUP(Table1[[#This Row],[Subregion]],$O$6:$P$40,2,0)</f>
        <v>Horsetooth Mountain Park</v>
      </c>
      <c r="G299" s="50" t="s">
        <v>118</v>
      </c>
      <c r="H299" s="50" t="s">
        <v>225</v>
      </c>
      <c r="I299" s="68">
        <v>40.545000000000002</v>
      </c>
      <c r="J299" s="68">
        <v>-105.1644</v>
      </c>
      <c r="K299" s="19"/>
      <c r="L299" s="19"/>
      <c r="M299" s="14"/>
    </row>
    <row r="300" spans="1:14" x14ac:dyDescent="0.25">
      <c r="A300" s="48">
        <v>344</v>
      </c>
      <c r="B300" s="11" t="s">
        <v>312</v>
      </c>
      <c r="C300" s="50" t="s">
        <v>192</v>
      </c>
      <c r="D300" s="50" t="s">
        <v>207</v>
      </c>
      <c r="E300" s="50" t="str">
        <f>VLOOKUP(Table1[[#This Row],[Subregion]],$O$6:$P$40,2,0)</f>
        <v>Horsetooth Mountain Park</v>
      </c>
      <c r="F300" s="50" t="str">
        <f>VLOOKUP(Table1[[#This Row],[Subregion]],$O$6:$P$40,2,0)</f>
        <v>Horsetooth Mountain Park</v>
      </c>
      <c r="G300" s="50" t="s">
        <v>118</v>
      </c>
      <c r="H300" s="50" t="s">
        <v>225</v>
      </c>
      <c r="I300" s="69">
        <v>40.547800000000002</v>
      </c>
      <c r="J300" s="69">
        <v>-105.1661</v>
      </c>
      <c r="K300" s="11"/>
      <c r="L300" s="11"/>
      <c r="M300" s="43"/>
      <c r="N300" s="70"/>
    </row>
  </sheetData>
  <sortState ref="O24:P42">
    <sortCondition ref="P42"/>
  </sortState>
  <mergeCells count="14">
    <mergeCell ref="P1:S1"/>
    <mergeCell ref="R23:R24"/>
    <mergeCell ref="S23:S24"/>
    <mergeCell ref="R25:R29"/>
    <mergeCell ref="S25:S29"/>
    <mergeCell ref="O4:P4"/>
    <mergeCell ref="R4:S4"/>
    <mergeCell ref="O5:P5"/>
    <mergeCell ref="S19:S20"/>
    <mergeCell ref="R19:R20"/>
    <mergeCell ref="R17:S18"/>
    <mergeCell ref="R21:R22"/>
    <mergeCell ref="S21:S22"/>
    <mergeCell ref="O23:P2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Datasheet Creator</vt:lpstr>
      <vt:lpstr>Data</vt:lpstr>
      <vt:lpstr>'Datasheet Creator'!Print_Area</vt:lpstr>
      <vt:lpstr>'Datasheet Creator'!Print_Titles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Kira Puntenney</dc:creator>
  <cp:lastModifiedBy>Kira Puntenney</cp:lastModifiedBy>
  <cp:lastPrinted>2017-09-01T18:28:47Z</cp:lastPrinted>
  <dcterms:created xsi:type="dcterms:W3CDTF">2017-05-23T23:11:02Z</dcterms:created>
  <dcterms:modified xsi:type="dcterms:W3CDTF">2017-09-01T20:37:35Z</dcterms:modified>
</cp:coreProperties>
</file>